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er\Downloads\"/>
    </mc:Choice>
  </mc:AlternateContent>
  <xr:revisionPtr revIDLastSave="0" documentId="8_{5325821D-EC8A-4064-8D26-2D6BB6EA7607}" xr6:coauthVersionLast="47" xr6:coauthVersionMax="47" xr10:uidLastSave="{00000000-0000-0000-0000-000000000000}"/>
  <bookViews>
    <workbookView xWindow="28680" yWindow="-120" windowWidth="29040" windowHeight="15720" tabRatio="871" activeTab="1" xr2:uid="{00000000-000D-0000-FFFF-FFFF00000000}"/>
  </bookViews>
  <sheets>
    <sheet name="표지" sheetId="1" r:id="rId1"/>
    <sheet name="설계설명서" sheetId="2" r:id="rId2"/>
    <sheet name="일반,특별시방서" sheetId="3" r:id="rId3"/>
    <sheet name="예정공정표" sheetId="14" r:id="rId4"/>
    <sheet name="갑지" sheetId="4" r:id="rId5"/>
    <sheet name="공사원가계산서" sheetId="5" r:id="rId6"/>
    <sheet name="일위" sheetId="8" r:id="rId7"/>
    <sheet name="수량산출" sheetId="9" r:id="rId8"/>
    <sheet name="자재단가" sheetId="23" r:id="rId9"/>
    <sheet name="노임단가" sheetId="19" r:id="rId10"/>
    <sheet name="위치도" sheetId="26" r:id="rId11"/>
  </sheets>
  <externalReferences>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__________________P3" hidden="1">{#N/A,#N/A,FALSE,"배수1"}</definedName>
    <definedName name="__________________P4" hidden="1">{#N/A,#N/A,FALSE,"혼합골재"}</definedName>
    <definedName name="__________________P5" hidden="1">{#N/A,#N/A,FALSE,"배수1"}</definedName>
    <definedName name="__________________P6" hidden="1">{#N/A,#N/A,FALSE,"2~8번"}</definedName>
    <definedName name="__________________S3" hidden="1">{#N/A,#N/A,FALSE,"포장2"}</definedName>
    <definedName name="_________________P3" hidden="1">{#N/A,#N/A,FALSE,"배수1"}</definedName>
    <definedName name="_________________P4" hidden="1">{#N/A,#N/A,FALSE,"혼합골재"}</definedName>
    <definedName name="_________________P5" hidden="1">{#N/A,#N/A,FALSE,"배수1"}</definedName>
    <definedName name="_________________P6" hidden="1">{#N/A,#N/A,FALSE,"2~8번"}</definedName>
    <definedName name="_________________S3" hidden="1">{#N/A,#N/A,FALSE,"포장2"}</definedName>
    <definedName name="________ju8" hidden="1">{"'광피스표'!$A$3:$N$54"}</definedName>
    <definedName name="_______ju8" hidden="1">{"'광피스표'!$A$3:$N$54"}</definedName>
    <definedName name="__as1" hidden="1">'[1]6PILE  (돌출)'!#REF!</definedName>
    <definedName name="__e1" hidden="1">'[2]6PILE  (돌출)'!#REF!</definedName>
    <definedName name="__P3" hidden="1">{#N/A,#N/A,FALSE,"배수1"}</definedName>
    <definedName name="__P4" hidden="1">{#N/A,#N/A,FALSE,"혼합골재"}</definedName>
    <definedName name="__P5" hidden="1">{#N/A,#N/A,FALSE,"배수1"}</definedName>
    <definedName name="__P6" hidden="1">{#N/A,#N/A,FALSE,"2~8번"}</definedName>
    <definedName name="__qa01" hidden="1">{#N/A,#N/A,FALSE,"2~8번"}</definedName>
    <definedName name="__qa02" hidden="1">{#N/A,#N/A,FALSE,"골재소요량";#N/A,#N/A,FALSE,"골재소요량"}</definedName>
    <definedName name="__qa03" hidden="1">{#N/A,#N/A,FALSE,"구조2"}</definedName>
    <definedName name="__qa04" hidden="1">{#N/A,#N/A,FALSE,"단가표지"}</definedName>
    <definedName name="__qa05" hidden="1">{#N/A,#N/A,FALSE,"배수1"}</definedName>
    <definedName name="__qa06" hidden="1">{#N/A,#N/A,FALSE,"배수2"}</definedName>
    <definedName name="__qa07" hidden="1">{#N/A,#N/A,FALSE,"부대1"}</definedName>
    <definedName name="__qa08" hidden="1">{#N/A,#N/A,FALSE,"부대2"}</definedName>
    <definedName name="__qa10" hidden="1">{#N/A,#N/A,FALSE,"속도"}</definedName>
    <definedName name="__qa11" hidden="1">{#N/A,#N/A,FALSE,"운반시간"}</definedName>
    <definedName name="__qa12" hidden="1">{#N/A,#N/A,FALSE,"이정표"}</definedName>
    <definedName name="__qa13" hidden="1">{#N/A,#N/A,FALSE,"조골재"}</definedName>
    <definedName name="__qa14" hidden="1">{#N/A,#N/A,FALSE,"구조1"}</definedName>
    <definedName name="__qa15" hidden="1">{#N/A,#N/A,FALSE,"토공2"}</definedName>
    <definedName name="__qa16" hidden="1">{#N/A,#N/A,FALSE,"포장1";#N/A,#N/A,FALSE,"포장1"}</definedName>
    <definedName name="__qa17" hidden="1">{#N/A,#N/A,FALSE,"포장2"}</definedName>
    <definedName name="__qa18" hidden="1">{#N/A,#N/A,FALSE,"표지목차"}</definedName>
    <definedName name="__qa19" hidden="1">{#N/A,#N/A,FALSE,"혼합골재"}</definedName>
    <definedName name="__qa20" hidden="1">{#N/A,#N/A,FALSE,"운반시간"}</definedName>
    <definedName name="__qx1" hidden="1">{#N/A,#N/A,FALSE,"운반시간"}</definedName>
    <definedName name="__S3" hidden="1">{#N/A,#N/A,FALSE,"포장2"}</definedName>
    <definedName name="__w1" hidden="1">'[2]6PILE  (돌출)'!#REF!</definedName>
    <definedName name="__x1" hidden="1">'[3]6PILE  (돌출)'!#REF!</definedName>
    <definedName name="__x4" hidden="1">'[3]6PILE  (돌출)'!#REF!</definedName>
    <definedName name="_as1" hidden="1">'[1]6PILE  (돌출)'!#REF!</definedName>
    <definedName name="_Dist_Bin" hidden="1">#REF!</definedName>
    <definedName name="_Dist_Values" hidden="1">#REF!</definedName>
    <definedName name="_e1" hidden="1">'[2]6PILE  (돌출)'!#REF!</definedName>
    <definedName name="_Fill" hidden="1">#REF!</definedName>
    <definedName name="_xlnm._FilterDatabase" hidden="1">#REF!</definedName>
    <definedName name="_ju8" hidden="1">{"'광피스표'!$A$3:$N$54"}</definedName>
    <definedName name="_Key1" hidden="1">#REF!</definedName>
    <definedName name="_Key2" hidden="1">#REF!</definedName>
    <definedName name="_Key3" hidden="1">#REF!</definedName>
    <definedName name="_kfkf" hidden="1">#REF!</definedName>
    <definedName name="_Order1" hidden="1">255</definedName>
    <definedName name="_Order2" hidden="1">255</definedName>
    <definedName name="_P3" hidden="1">{#N/A,#N/A,FALSE,"배수1"}</definedName>
    <definedName name="_P4" hidden="1">{#N/A,#N/A,FALSE,"혼합골재"}</definedName>
    <definedName name="_P5" hidden="1">{#N/A,#N/A,FALSE,"배수1"}</definedName>
    <definedName name="_P6" hidden="1">{#N/A,#N/A,FALSE,"2~8번"}</definedName>
    <definedName name="_qa01" hidden="1">{#N/A,#N/A,FALSE,"2~8번"}</definedName>
    <definedName name="_qa02" hidden="1">{#N/A,#N/A,FALSE,"골재소요량";#N/A,#N/A,FALSE,"골재소요량"}</definedName>
    <definedName name="_qa03" hidden="1">{#N/A,#N/A,FALSE,"구조2"}</definedName>
    <definedName name="_qa04" hidden="1">{#N/A,#N/A,FALSE,"단가표지"}</definedName>
    <definedName name="_qa05" hidden="1">{#N/A,#N/A,FALSE,"배수1"}</definedName>
    <definedName name="_qa06" hidden="1">{#N/A,#N/A,FALSE,"배수2"}</definedName>
    <definedName name="_qa07" hidden="1">{#N/A,#N/A,FALSE,"부대1"}</definedName>
    <definedName name="_qa08" hidden="1">{#N/A,#N/A,FALSE,"부대2"}</definedName>
    <definedName name="_qa10" hidden="1">{#N/A,#N/A,FALSE,"속도"}</definedName>
    <definedName name="_qa11" hidden="1">{#N/A,#N/A,FALSE,"운반시간"}</definedName>
    <definedName name="_qa12" hidden="1">{#N/A,#N/A,FALSE,"이정표"}</definedName>
    <definedName name="_qa13" hidden="1">{#N/A,#N/A,FALSE,"조골재"}</definedName>
    <definedName name="_qa14" hidden="1">{#N/A,#N/A,FALSE,"구조1"}</definedName>
    <definedName name="_qa15" hidden="1">{#N/A,#N/A,FALSE,"토공2"}</definedName>
    <definedName name="_qa16" hidden="1">{#N/A,#N/A,FALSE,"포장1";#N/A,#N/A,FALSE,"포장1"}</definedName>
    <definedName name="_qa17" hidden="1">{#N/A,#N/A,FALSE,"포장2"}</definedName>
    <definedName name="_qa18" hidden="1">{#N/A,#N/A,FALSE,"표지목차"}</definedName>
    <definedName name="_qa19" hidden="1">{#N/A,#N/A,FALSE,"혼합골재"}</definedName>
    <definedName name="_qa20" hidden="1">{#N/A,#N/A,FALSE,"운반시간"}</definedName>
    <definedName name="_qx1" hidden="1">{#N/A,#N/A,FALSE,"운반시간"}</definedName>
    <definedName name="_Regression_Int" hidden="1">1</definedName>
    <definedName name="_Regression_Out" hidden="1">#REF!</definedName>
    <definedName name="_Regression_X" hidden="1">#REF!</definedName>
    <definedName name="_Regression_Y" hidden="1">#REF!</definedName>
    <definedName name="_S3" hidden="1">{#N/A,#N/A,FALSE,"포장2"}</definedName>
    <definedName name="_SOR" hidden="1">#REF!</definedName>
    <definedName name="_Sort" hidden="1">'[4]8.PILE  (돌출)'!#REF!</definedName>
    <definedName name="_SORT1" hidden="1">#REF!</definedName>
    <definedName name="_Sortt" hidden="1">#REF!</definedName>
    <definedName name="_Table1_In1" hidden="1">#REF!</definedName>
    <definedName name="_Table1_Out" hidden="1">#REF!</definedName>
    <definedName name="_w1" hidden="1">'[2]6PILE  (돌출)'!#REF!</definedName>
    <definedName name="_woogi" hidden="1">#REF!</definedName>
    <definedName name="_woogi2" hidden="1">#REF!</definedName>
    <definedName name="_woogi24" hidden="1">#REF!</definedName>
    <definedName name="_woogi3" hidden="1">#REF!</definedName>
    <definedName name="_x1" hidden="1">'[3]6PILE  (돌출)'!#REF!</definedName>
    <definedName name="_x4" hidden="1">'[3]6PILE  (돌출)'!#REF!</definedName>
    <definedName name="_재ㅐ햐" hidden="1">#REF!</definedName>
    <definedName name="aaaaa" hidden="1">{#N/A,#N/A,FALSE,"조골재"}</definedName>
    <definedName name="aaaaaa" hidden="1">{#N/A,#N/A,FALSE,"2~8번"}</definedName>
    <definedName name="aaaaaaa" hidden="1">#REF!</definedName>
    <definedName name="aaaaaaaaaa" hidden="1">{#N/A,#N/A,FALSE,"운반시간"}</definedName>
    <definedName name="abd" hidden="1">{#N/A,#N/A,FALSE,"골재소요량";#N/A,#N/A,FALSE,"골재소요량"}</definedName>
    <definedName name="Access_Button" hidden="1">"KT과금거리_지역좌표_970827_거리계산표_List"</definedName>
    <definedName name="a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dfdge" hidden="1">{#N/A,#N/A,FALSE,"2~8번"}</definedName>
    <definedName name="a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GF" hidden="1">{#N/A,#N/A,FALSE,"2~8번"}</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P장설치" hidden="1">{#N/A,#N/A,FALSE,"2~8번"}</definedName>
    <definedName name="BBB" hidden="1">{#N/A,#N/A,FALSE,"속도"}</definedName>
    <definedName name="bnn" hidden="1">{#N/A,#N/A,FALSE,"조골재"}</definedName>
    <definedName name="BOX깨" hidden="1">{#N/A,#N/A,FALSE,"구조2"}</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ataww" hidden="1">#REF!</definedName>
    <definedName name="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ASFD" hidden="1">{#N/A,#N/A,FALSE,"골재소요량";#N/A,#N/A,FALSE,"골재소요량"}</definedName>
    <definedName name="DFDASFGDASG" hidden="1">{#N/A,#N/A,FALSE,"단가표지"}</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f" hidden="1">{#N/A,#N/A,FALSE,"조골재"}</definedName>
    <definedName name="DFDSADFADSF" hidden="1">{#N/A,#N/A,FALSE,"2~8번"}</definedName>
    <definedName name="DFDSAFDFD" hidden="1">{#N/A,#N/A,FALSE,"부대1"}</definedName>
    <definedName name="DFDSAFSFG" hidden="1">{#N/A,#N/A,FALSE,"구조2"}</definedName>
    <definedName name="DFDSAGFDSAG" hidden="1">{#N/A,#N/A,FALSE,"혼합골재"}</definedName>
    <definedName name="DFDSFD" hidden="1">{#N/A,#N/A,FALSE,"속도"}</definedName>
    <definedName name="DFDSFDFDFD" hidden="1">{#N/A,#N/A,FALSE,"구조1"}</definedName>
    <definedName name="DFDSFDS" hidden="1">{#N/A,#N/A,FALSE,"부대2"}</definedName>
    <definedName name="DFDSSF" hidden="1">{#N/A,#N/A,FALSE,"이정표"}</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ADSGAFDG" hidden="1">{#N/A,#N/A,FALSE,"운반시간"}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gasg" hidden="1">{#N/A,#N/A,FALSE,"조골재"}</definedName>
    <definedName name="DGDFGFGDG" hidden="1">{#N/A,#N/A,FALSE,"배수1"}</definedName>
    <definedName name="dgfgf" hidden="1">{#N/A,#N/A,FALSE,"2~8번"}</definedName>
    <definedName name="DGH" hidden="1">{#N/A,#N/A,FALSE,"조골재"}</definedName>
    <definedName name="d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C" hidden="1">{#N/A,#N/A,FALSE,"현장 NCR 분석";#N/A,#N/A,FALSE,"현장품질감사";#N/A,#N/A,FALSE,"현장품질감사"}</definedName>
    <definedName name="dldldldll" hidden="1">[5]조명시설!#REF!</definedName>
    <definedName name="dn" hidden="1">{#N/A,#N/A,FALSE,"혼합골재"}</definedName>
    <definedName name="dns" hidden="1">{#N/A,#N/A,FALSE,"운반시간"}</definedName>
    <definedName name="DSA" hidden="1">{#N/A,#N/A,FALSE,"포장1";#N/A,#N/A,FALSE,"포장1"}</definedName>
    <definedName name="dsaf" hidden="1">{#N/A,#N/A,FALSE,"조골재"}</definedName>
    <definedName name="dsdsd" hidden="1">{#N/A,#N/A,FALSE,"운반시간"}</definedName>
    <definedName name="DSF" hidden="1">{#N/A,#N/A,FALSE,"골재소요량";#N/A,#N/A,FALSE,"골재소요량"}</definedName>
    <definedName name="DSFG" hidden="1">{#N/A,#N/A,FALSE,"2~8번"}</definedName>
    <definedName name="DSGHE" hidden="1">{#N/A,#N/A,FALSE,"단가표지"}</definedName>
    <definedName name="DW" hidden="1">{#N/A,#N/A,FALSE,"배수2"}</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dssqq" hidden="1">{#N/A,#N/A,FALSE,"혼합골재"}</definedName>
    <definedName name="ee" hidden="1">{#N/A,#N/A,FALSE,"단가표지"}</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ioewiuoiuwofijㄹ으ㅗㄹ아나ㅜㅍ츠ㅜㅏ비ㅓㅑ배ㅑ뎌개ㅑㅕㄷㅂㅈㄱ375934" hidden="1">{#N/A,#N/A,FALSE,"배수1"}</definedName>
    <definedName name="fddgf" hidden="1">#REF!</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GDFAGFD" hidden="1">{#N/A,#N/A,FALSE,"포장1";#N/A,#N/A,FALSE,"포장1"}</definedName>
    <definedName name="fdgfdg" hidden="1">{#N/A,#N/A,FALSE,"2~8번"}</definedName>
    <definedName name="fdgfgf" hidden="1">{#N/A,#N/A,FALSE,"운반시간"}</definedName>
    <definedName name="fdhevwtec" hidden="1">{#N/A,#N/A,FALSE,"구조1"}</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dgre" hidden="1">{#N/A,#N/A,FALSE,"배수1"}</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k" hidden="1">#REF!</definedName>
    <definedName name="FGDAG" hidden="1">{#N/A,#N/A,FALSE,"포장2"}</definedName>
    <definedName name="FGDAGFG" hidden="1">{#N/A,#N/A,FALSE,"혼합골재"}</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adgf" hidden="1">{#N/A,#N/A,FALSE,"혼합골재"}</definedName>
    <definedName name="FGFDG" hidden="1">{#N/A,#N/A,FALSE,"표지목차"}</definedName>
    <definedName name="fgfdgffff" hidden="1">{#N/A,#N/A,FALSE,"부대2"}</definedName>
    <definedName name="fgfdsgdfg" hidden="1">{#N/A,#N/A,FALSE,"혼합골재"}</definedName>
    <definedName name="fgfg" hidden="1">{#N/A,#N/A,FALSE,"2~8번"}</definedName>
    <definedName name="fgfgfg" hidden="1">{#N/A,#N/A,FALSE,"골재소요량";#N/A,#N/A,FALSE,"골재소요량"}</definedName>
    <definedName name="fghfdagfd" hidden="1">{#N/A,#N/A,FALSE,"표지목차"}</definedName>
    <definedName name="fgn" hidden="1">{#N/A,#N/A,FALSE,"구조2"}</definedName>
    <definedName name="fgnrt" hidden="1">{#N/A,#N/A,FALSE,"단가표지"}</definedName>
    <definedName name="fhddg" hidden="1">{#N/A,#N/A,FALSE,"부대1"}</definedName>
    <definedName name="FHFH" hidden="1">[6]수량산출!$A$1:$A$8561</definedName>
    <definedName name="FHFK" hidden="1">[6]수량산출!#REF!</definedName>
    <definedName name="FJSDHF" hidden="1">{#N/A,#N/A,FALSE,"단가표지"}</definedName>
    <definedName name="F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kf" hidden="1">#REF!</definedName>
    <definedName name="FSA" hidden="1">{#N/A,#N/A,FALSE,"조골재"}</definedName>
    <definedName name="fsdafhaaaaeraw" hidden="1">{#N/A,#N/A,FALSE,"구조1"}</definedName>
    <definedName name="gahahah" hidden="1">{#N/A,#N/A,FALSE,"포장1";#N/A,#N/A,FALSE,"포장1"}</definedName>
    <definedName name="gb" hidden="1">{#N/A,#N/A,FALSE,"2~8번"}</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d" hidden="1">#REF!</definedName>
    <definedName name="GDFS" hidden="1">{#N/A,#N/A,FALSE,"2~8번"}</definedName>
    <definedName name="GDG" hidden="1">{#N/A,#N/A,FALSE,"포장2"}</definedName>
    <definedName name="GDGFD" hidden="1">{#N/A,#N/A,FALSE,"배수1"}</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DG" hidden="1">{#N/A,#N/A,FALSE,"2~8번"}</definedName>
    <definedName name="GFDGDFGFG" hidden="1">{#N/A,#N/A,FALSE,"혼합골재"}</definedName>
    <definedName name="GFDSAG" hidden="1">{#N/A,#N/A,FALSE,"2~8번"}</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HGFHF" hidden="1">{#N/A,#N/A,FALSE,"토공2"}</definedName>
    <definedName name="gfhgh" hidden="1">{#N/A,#N/A,FALSE,"배수2"}</definedName>
    <definedName name="gfhjpko" hidden="1">{#N/A,#N/A,FALSE,"운반시간"}</definedName>
    <definedName name="GFHR" hidden="1">{#N/A,#N/A,FALSE,"운반시간"}</definedName>
    <definedName name="ggfhgfshgh" hidden="1">{#N/A,#N/A,FALSE,"포장2"}</definedName>
    <definedName name="ggggg" hidden="1">{#N/A,#N/A,FALSE,"구조1"}</definedName>
    <definedName name="ghgfh" hidden="1">{#N/A,#N/A,FALSE,"포장2"}</definedName>
    <definedName name="GHJJ" hidden="1">{"'광피스표'!$A$3:$N$54"}</definedName>
    <definedName name="GJHGLI" hidden="1">{#N/A,#N/A,FALSE,"포장1";#N/A,#N/A,FALSE,"포장1"}</definedName>
    <definedName name="grew" hidden="1">#REF!</definedName>
    <definedName name="gsagsdarafds" hidden="1">{#N/A,#N/A,FALSE,"토공2"}</definedName>
    <definedName name="hadfhafa" hidden="1">{#N/A,#N/A,FALSE,"혼합골재"}</definedName>
    <definedName name="hadfhafhad" hidden="1">{#N/A,#N/A,FALSE,"운반시간"}</definedName>
    <definedName name="hadfhata" hidden="1">{#N/A,#N/A,FALSE,"표지목차"}</definedName>
    <definedName name="hadhfaha" hidden="1">{#N/A,#N/A,FALSE,"포장2"}</definedName>
    <definedName name="han" hidden="1">#REF!</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 hidden="1">{#N/A,#N/A,FALSE,"표지목차"}</definedName>
    <definedName name="hgd" hidden="1">{#N/A,#N/A,FALSE,"배수2"}</definedName>
    <definedName name="HGFH" hidden="1">{#N/A,#N/A,FALSE,"2~8번"}</definedName>
    <definedName name="HH" hidden="1">#REF!</definedName>
    <definedName name="HHADG" hidden="1">{#N/A,#N/A,FALSE,"조골재"}</definedName>
    <definedName name="HHHH" hidden="1">#REF!</definedName>
    <definedName name="HHR" hidden="1">{#N/A,#N/A,FALSE,"포장2"}</definedName>
    <definedName name="hkj" hidden="1">{#N/A,#N/A,FALSE,"혼합골재"}</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rbjrjy" hidden="1">{#N/A,#N/A,FALSE,"배수2"}</definedName>
    <definedName name="HRH" hidden="1">{#N/A,#N/A,FALSE,"혼합골재"}</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hidden="1">{"'Sheet1'!$A$4","'Sheet1'!$A$9:$G$28"}</definedName>
    <definedName name="HTML_Description" hidden="1">""</definedName>
    <definedName name="HTML_Email" hidden="1">""</definedName>
    <definedName name="HTML_Header" hidden="1">"공사부문"</definedName>
    <definedName name="HTML_LastUpdate" hidden="1">"98-04-27"</definedName>
    <definedName name="HTML_LineAfter" hidden="1">FALSE</definedName>
    <definedName name="HTML_LineBefore" hidden="1">FALSE</definedName>
    <definedName name="HTML_Name" hidden="1">"김준곤"</definedName>
    <definedName name="HTML_OBDlg2" hidden="1">TRUE</definedName>
    <definedName name="HTML_OBDlg4" hidden="1">TRUE</definedName>
    <definedName name="HTML_OS" hidden="1">0</definedName>
    <definedName name="HTML_PathFile" hidden="1">"C:\WINNT\Profiles\Administrator\Personal\MyHTML.htm"</definedName>
    <definedName name="HTML_Title" hidden="1">"시중노임단가"</definedName>
    <definedName name="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hidden="1">{"'광피스표'!$A$3:$N$54"}</definedName>
    <definedName name="IOIOIOIO" hidden="1">{#N/A,#N/A,FALSE,"표지목차"}</definedName>
    <definedName name="iouo" hidden="1">{#N/A,#N/A,FALSE,"배수2"}</definedName>
    <definedName name="ioup" hidden="1">{#N/A,#N/A,FALSE,"속도"}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GH" hidden="1">{#N/A,#N/A,FALSE,"골재소요량";#N/A,#N/A,FALSE,"골재소요량"}</definedName>
    <definedName name="JHGJ" hidden="1">{#N/A,#N/A,FALSE,"운반시간"}</definedName>
    <definedName name="jhjg" hidden="1">{#N/A,#N/A,FALSE,"조골재"}</definedName>
    <definedName name="jhjh" hidden="1">{#N/A,#N/A,FALSE,"표지목차"}</definedName>
    <definedName name="jii" hidden="1">{#N/A,#N/A,FALSE,"골재소요량";#N/A,#N/A,FALSE,"골재소요량"}</definedName>
    <definedName name="j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JJ" hidden="1">#REF!</definedName>
    <definedName name="jkghjgk" hidden="1">#REF!</definedName>
    <definedName name="JKJKJKJK" hidden="1">{#N/A,#N/A,FALSE,"포장1";#N/A,#N/A,FALSE,"포장1"}</definedName>
    <definedName name="juy" hidden="1">{"'광피스표'!$A$3:$N$54"}</definedName>
    <definedName name="jytrtysr" hidden="1">{#N/A,#N/A,FALSE,"조골재"}</definedName>
    <definedName name="KB" hidden="1">{"'광피스표'!$A$3:$N$54"}</definedName>
    <definedName name="k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hl" hidden="1">{#N/A,#N/A,FALSE,"2~8번"}</definedName>
    <definedName name="kk" hidden="1">#REF!</definedName>
    <definedName name="KKK" hidden="1">#REF!</definedName>
    <definedName name="kkkkk" hidden="1">[7]날개벽수량표!#REF!</definedName>
    <definedName name="klkkk" hidden="1">[7]날개벽수량표!#REF!</definedName>
    <definedName name="KLLKLKLK" hidden="1">{#N/A,#N/A,FALSE,"포장2"}</definedName>
    <definedName name="knj" hidden="1">{#N/A,#N/A,FALSE,"혼합골재"}</definedName>
    <definedName name="ktf" hidden="1">#REF!</definedName>
    <definedName name="kty" hidden="1">#REF!</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ytjnjr" hidden="1">{#N/A,#N/A,FALSE,"토공2"}</definedName>
    <definedName name="LED포함견적1" hidden="1">{#N/A,#N/A,FALSE,"골재소요량";#N/A,#N/A,FALSE,"골재소요량"}</definedName>
    <definedName name="lijop" hidden="1">{#N/A,#N/A,FALSE,"배수1"}</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j"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ll" hidden="1">#REF!</definedName>
    <definedName name="lo" hidden="1">{#N/A,#N/A,FALSE,"2~8번"}</definedName>
    <definedName name="mms.ss" hidden="1">{#N/A,#N/A,TRUE,"토적및재료집계";#N/A,#N/A,TRUE,"토적및재료집계";#N/A,#N/A,TRUE,"단위량"}</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kjdfrjhdsfb" hidden="1">{#N/A,#N/A,FALSE,"골재소요량";#N/A,#N/A,FALSE,"골재소요량"}</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oi8uip" hidden="1">{#N/A,#N/A,FALSE,"이정표"}</definedName>
    <definedName name="oiuyo" hidden="1">{#N/A,#N/A,FALSE,"부대1"}</definedName>
    <definedName name="OOO" hidden="1">#REF!</definedName>
    <definedName name="OPP" hidden="1">#REF!</definedName>
    <definedName name="ouio" hidden="1">{#N/A,#N/A,FALSE,"부대2"}</definedName>
    <definedName name="pile1" hidden="1">[8]Sheet1!#REF!</definedName>
    <definedName name="pp"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PPP" hidden="1">#REF!</definedName>
    <definedName name="_xlnm.Print_Area" localSheetId="4">갑지!$A$1:$I$18</definedName>
    <definedName name="_xlnm.Print_Area" localSheetId="5">공사원가계산서!$A$1:$F$30</definedName>
    <definedName name="_xlnm.Print_Area" localSheetId="1">설계설명서!$A$1:$N$68</definedName>
    <definedName name="_xlnm.Print_Area" localSheetId="7">수량산출!$A$1:$D$83</definedName>
    <definedName name="_xlnm.Print_Area" localSheetId="2">'일반,특별시방서'!$A$1:$L$112</definedName>
    <definedName name="_xlnm.Print_Area" localSheetId="6">일위!$A$1:$M$45</definedName>
    <definedName name="_xlnm.Print_Area" localSheetId="8">자재단가!$B$1:$L$25</definedName>
    <definedName name="_xlnm.Print_Area" localSheetId="0">표지!$A$1:$L$20</definedName>
    <definedName name="_xlnm.Print_Titles" localSheetId="7">수량산출!$1:$2</definedName>
    <definedName name="_xlnm.Print_Titles" localSheetId="6">일위!$1:$3</definedName>
    <definedName name="q" hidden="1">#REF!</definedName>
    <definedName name="Q3WEE" hidden="1">{#N/A,#N/A,FALSE,"조골재"}</definedName>
    <definedName name="qaa" hidden="1">{#N/A,#N/A,FALSE,"속도"}</definedName>
    <definedName name="qaaa" hidden="1">{#N/A,#N/A,FALSE,"속도"}</definedName>
    <definedName name="qb" hidden="1">{#N/A,#N/A,FALSE,"2~8번"}</definedName>
    <definedName name="qbb" hidden="1">{#N/A,#N/A,FALSE,"2~8번"}</definedName>
    <definedName name="qor" hidden="1">[9]실행철강하도!$A$1:$A$4</definedName>
    <definedName name="qq" hidden="1">{#N/A,#N/A,FALSE,"단가표지"}</definedName>
    <definedName name="QQQQQQQQQQQQQQQQ" hidden="1">#REF!</definedName>
    <definedName name="QW" hidden="1">{#N/A,#N/A,FALSE,"배수2"}</definedName>
    <definedName name="qwan" hidden="1">{#N/A,#N/A,FALSE,"2~8번"}</definedName>
    <definedName name="qwerqerwr" hidden="1">#REF!</definedName>
    <definedName name="QWQ" hidden="1">{#N/A,#N/A,FALSE,"배수2"}</definedName>
    <definedName name="qwreq" hidden="1">#REF!</definedName>
    <definedName name="qwrn10" hidden="1">{#N/A,#N/A,FALSE,"이정표"}</definedName>
    <definedName name="qwrn11" hidden="1">{#N/A,#N/A,FALSE,"조골재"}</definedName>
    <definedName name="qwrn12" hidden="1">{#N/A,#N/A,FALSE,"구조1"}</definedName>
    <definedName name="qwrn13" hidden="1">{#N/A,#N/A,FALSE,"토공2"}</definedName>
    <definedName name="qwrn14" hidden="1">{#N/A,#N/A,FALSE,"포장1";#N/A,#N/A,FALSE,"포장1"}</definedName>
    <definedName name="qwrn15" hidden="1">{#N/A,#N/A,FALSE,"포장2"}</definedName>
    <definedName name="qwrn16" hidden="1">{#N/A,#N/A,FALSE,"표지목차"}</definedName>
    <definedName name="qwrn17" hidden="1">{#N/A,#N/A,FALSE,"혼합골재"}</definedName>
    <definedName name="qwrn2" hidden="1">{#N/A,#N/A,FALSE,"구조2"}</definedName>
    <definedName name="qwrn3" hidden="1">{#N/A,#N/A,FALSE,"단가표지"}</definedName>
    <definedName name="qwrn4" hidden="1">{#N/A,#N/A,FALSE,"배수1"}</definedName>
    <definedName name="qwrn5" hidden="1">{#N/A,#N/A,FALSE,"배수2"}</definedName>
    <definedName name="qwrn6" hidden="1">{#N/A,#N/A,FALSE,"부대1"}</definedName>
    <definedName name="qwrn7" hidden="1">{#N/A,#N/A,FALSE,"부대2"}</definedName>
    <definedName name="qwrn8" hidden="1">{#N/A,#N/A,FALSE,"속도"}</definedName>
    <definedName name="qwrn9" hidden="1">{#N/A,#N/A,FALSE,"운반시간"}</definedName>
    <definedName name="qwrnn" hidden="1">{#N/A,#N/A,FALSE,"골재소요량";#N/A,#N/A,FALSE,"골재소요량"}</definedName>
    <definedName name="QWS" hidden="1">#REF!</definedName>
    <definedName name="rarasfsda" hidden="1">{#N/A,#N/A,FALSE,"이정표"}</definedName>
    <definedName name="rasfsafsafdsa" hidden="1">{#N/A,#N/A,FALSE,"조골재"}</definedName>
    <definedName name="RET" hidden="1">{#N/A,#N/A,FALSE,"조골재"}</definedName>
    <definedName name="RETYRE" hidden="1">{#N/A,#N/A,FALSE,"골재소요량";#N/A,#N/A,FALSE,"골재소요량"}</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K" hidden="1">[6]수량산출!#REF!</definedName>
    <definedName name="rkdkd" hidden="1">{#N/A,#N/A,FALSE,"2~8번"}</definedName>
    <definedName name="rks" hidden="1">{#N/A,#N/A,FALSE,"구조2"}</definedName>
    <definedName name="rkss" hidden="1">{#N/A,#N/A,FALSE,"부대1"}</definedName>
    <definedName name="rksss" hidden="1">{#N/A,#N/A,FALSE,"부대2"}</definedName>
    <definedName name="rkssss" hidden="1">{#N/A,#N/A,FALSE,"속도"}</definedName>
    <definedName name="ro" hidden="1">{#N/A,#N/A,FALSE,"2~8번"}</definedName>
    <definedName name="RRR" hidden="1">{#N/A,#N/A,FALSE,"포장2"}</definedName>
    <definedName name="rsaraf" hidden="1">{#N/A,#N/A,FALSE,"운반시간"}</definedName>
    <definedName name="RTGHUIK" hidden="1">#REF!</definedName>
    <definedName name="rth" hidden="1">#REF!</definedName>
    <definedName name="rwe6vtd" hidden="1">{#N/A,#N/A,FALSE,"표지목차"}</definedName>
    <definedName name="ryescerfwe" hidden="1">{#N/A,#N/A,FALSE,"부대2"}</definedName>
    <definedName name="SAD" hidden="1">{#N/A,#N/A,FALSE,"조골재"}</definedName>
    <definedName name="sasasa" hidden="1">{#N/A,#N/A,FALSE,"속도"}</definedName>
    <definedName name="SDA" hidden="1">{"'광피스표'!$A$3:$N$54"}</definedName>
    <definedName name="SDCFG\" hidden="1">{#N/A,#N/A,FALSE,"운반시간"}</definedName>
    <definedName name="SDDFD" hidden="1">{#N/A,#N/A,FALSE,"배수1"}</definedName>
    <definedName name="SDFDFD" hidden="1">{#N/A,#N/A,FALSE,"운반시간"}</definedName>
    <definedName name="sdfsevgb" hidden="1">{#N/A,#N/A,FALSE,"표지"}</definedName>
    <definedName name="sdg" hidden="1">#REF!</definedName>
    <definedName name="SDGA" hidden="1">{#N/A,#N/A,FALSE,"조골재"}</definedName>
    <definedName name="SDS" hidden="1">{#N/A,#N/A,FALSE,"2~8번"}</definedName>
    <definedName name="sdsda" hidden="1">{#N/A,#N/A,TRUE,"토적및재료집계";#N/A,#N/A,TRUE,"토적및재료집계";#N/A,#N/A,TRUE,"단위량"}</definedName>
    <definedName name="sdsdddd" hidden="1">{#N/A,#N/A,FALSE,"토공2"}</definedName>
    <definedName name="sdwf4rge" hidden="1">{#N/A,#N/A,FALSE,"운반시간"}</definedName>
    <definedName name="SFA" hidden="1">{#N/A,#N/A,FALSE,"포장1";#N/A,#N/A,FALSE,"포장1"}</definedName>
    <definedName name="sfdgsd" hidden="1">#REF!</definedName>
    <definedName name="sfggf" hidden="1">{#N/A,#N/A,FALSE,"배수1"}</definedName>
    <definedName name="sfgsdfd" hidden="1">#REF!</definedName>
    <definedName name="SFSDFDSF" hidden="1">{#N/A,#N/A,FALSE,"운반시간"}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heet" hidden="1">{#N/A,#N/A,FALSE,"골재소요량";#N/A,#N/A,FALSE,"골재소요량"}</definedName>
    <definedName name="sortt" hidden="1">#REF!</definedName>
    <definedName name="sssss" hidden="1">{#N/A,#N/A,FALSE,"운반시간"}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tr" hidden="1">#REF!</definedName>
    <definedName name="TTTT" hidden="1">#REF!</definedName>
    <definedName name="tye" hidden="1">#REF!</definedName>
    <definedName name="TYHFDGFD" hidden="1">{#N/A,#N/A,FALSE,"배수2"}</definedName>
    <definedName name="tytju4tewete" hidden="1">{#N/A,#N/A,FALSE,"속도"}</definedName>
    <definedName name="uhio8ou" hidden="1">{#N/A,#N/A,FALSE,"포장2"}</definedName>
    <definedName name="uiok" hidden="1">{#N/A,#N/A,FALSE,"표지목차"}</definedName>
    <definedName name="ujdffdf" hidden="1">{#N/A,#N/A,FALSE,"단가표지"}</definedName>
    <definedName name="ujk" hidden="1">{#N/A,#N/A,FALSE,"운반시간"}</definedName>
    <definedName name="uoi8p" hidden="1">{#N/A,#N/A,FALSE,"운반시간"}</definedName>
    <definedName name="uoi8u" hidden="1">{#N/A,#N/A,FALSE,"토공2"}</definedName>
    <definedName name="uoio" hidden="1">{#N/A,#N/A,FALSE,"포장1";#N/A,#N/A,FALSE,"포장1"}</definedName>
    <definedName name="uoiup" hidden="1">{#N/A,#N/A,FALSE,"구조1"}</definedName>
    <definedName name="UUUU" hidden="1">#REF!</definedName>
    <definedName name="uyjesc" hidden="1">{#N/A,#N/A,FALSE,"포장1";#N/A,#N/A,FALSE,"포장1"}</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wat" hidden="1">{#N/A,#N/A,FALSE,"운반시간"}</definedName>
    <definedName name="w2e3" hidden="1">{"'광피스표'!$A$3:$N$54"}</definedName>
    <definedName name="wer" hidden="1">{#N/A,#N/A,FALSE,"골재소요량";#N/A,#N/A,FALSE,"골재소요량"}</definedName>
    <definedName name="wererr" hidden="1">{#N/A,#N/A,FALSE,"운반시간"}</definedName>
    <definedName name="werewr" hidden="1">{#N/A,#N/A,FALSE,"골재소요량";#N/A,#N/A,FALSE,"골재소요량"}</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FW" hidden="1">{#N/A,#N/A,FALSE,"배수1"}</definedName>
    <definedName name="wm.조골재1" hidden="1">{#N/A,#N/A,FALSE,"조골재"}</definedName>
    <definedName name="woogi" hidden="1">#REF!</definedName>
    <definedName name="woogi2" hidden="1">#REF!</definedName>
    <definedName name="wrb.sda" hidden="1">{#N/A,#N/A,TRUE,"토적및재료집계";#N/A,#N/A,TRUE,"토적및재료집계";#N/A,#N/A,TRUE,"단위량"}</definedName>
    <definedName name="wrn.2번." hidden="1">{#N/A,#N/A,FALSE,"2~8번"}</definedName>
    <definedName name="wrn.3번." hidden="1">{#N/A,#N/A,FALSE,"2~8번"}</definedName>
    <definedName name="wrn.97년._.사업계획._.및._.예산지침." hidden="1">{#N/A,#N/A,TRUE,"1";#N/A,#N/A,TRUE,"2";#N/A,#N/A,TRUE,"3";#N/A,#N/A,TRUE,"4";#N/A,#N/A,TRUE,"5";#N/A,#N/A,TRUE,"6";#N/A,#N/A,TRUE,"7"}</definedName>
    <definedName name="wrn.골재소요량." hidden="1">{#N/A,#N/A,FALSE,"골재소요량";#N/A,#N/A,FALSE,"골재소요량"}</definedName>
    <definedName name="wrn.교각." hidden="1">{#N/A,#N/A,FALSE,"1";#N/A,#N/A,FALSE,"2";#N/A,#N/A,FALSE,"3";#N/A,#N/A,FALSE,"4";#N/A,#N/A,FALSE,"5";#N/A,#N/A,FALSE,"6";#N/A,#N/A,FALSE,"7"}</definedName>
    <definedName name="wrn.교대." hidden="1">{#N/A,#N/A,FALSE,"type1";#N/A,#N/A,FALSE,"지지력";#N/A,#N/A,FALSE,"PILE계산";#N/A,#N/A,FALSE,"PILE ";#N/A,#N/A,FALSE,"철근량";#N/A,#N/A,FALSE,"균열검토";#N/A,#N/A,FALSE,"날개벽";#N/A,#N/A,FALSE,"주철근조립도";#N/A,#N/A,FALSE,"교좌"}</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hidden="1">{#N/A,#N/A,FALSE,"전력간선"}</definedName>
    <definedName name="wrn.구조2." hidden="1">{#N/A,#N/A,FALSE,"구조2"}</definedName>
    <definedName name="wrn.기성." hidden="1">{#N/A,#N/A,FALSE,"신청통보";#N/A,#N/A,FALSE,"기성확인서";#N/A,#N/A,FALSE,"기성내역서"}</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속도." hidden="1">{#N/A,#N/A,FALSE,"속도"}</definedName>
    <definedName name="wrn.시행결의." hidden="1">{#N/A,#N/A,FALSE,"결의서";#N/A,#N/A,FALSE,"내역서";#N/A,#N/A,FALSE,"도급예상";#N/A,#N/A,FALSE,"시방서"}</definedName>
    <definedName name="wrn.신용찬." hidden="1">{#N/A,#N/A,TRUE,"토적및재료집계";#N/A,#N/A,TRUE,"토적및재료집계";#N/A,#N/A,TRUE,"단위량"}</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통신지." hidden="1">{#N/A,#N/A,FALSE,"기안지";#N/A,#N/A,FALSE,"통신지"}</definedName>
    <definedName name="wrn.포장1." hidden="1">{#N/A,#N/A,FALSE,"포장1";#N/A,#N/A,FALSE,"포장1"}</definedName>
    <definedName name="wrn.포장2." hidden="1">{#N/A,#N/A,FALSE,"포장2"}</definedName>
    <definedName name="wrn.표지." hidden="1">{#N/A,#N/A,FALSE,"표지"}</definedName>
    <definedName name="wrn.표지목차." hidden="1">{#N/A,#N/A,FALSE,"표지목차"}</definedName>
    <definedName name="wrn.현장._.NCR._.분석." hidden="1">{#N/A,#N/A,FALSE,"현장 NCR 분석";#N/A,#N/A,FALSE,"현장품질감사";#N/A,#N/A,FALSE,"현장품질감사"}</definedName>
    <definedName name="wrn.혼합골재." hidden="1">{#N/A,#N/A,FALSE,"혼합골재"}</definedName>
    <definedName name="wrn.회선임차현황." hidden="1">{#N/A,#N/A,FALSE,"회선임차현황"}</definedName>
    <definedName name="wtvegrh" hidden="1">{#N/A,#N/A,FALSE,"포장2"}</definedName>
    <definedName name="wvyh" hidden="1">{#N/A,#N/A,FALSE,"혼합골재"}</definedName>
    <definedName name="XCCFD" hidden="1">{"'광피스표'!$A$3:$N$54"}</definedName>
    <definedName name="xx" hidden="1">#REF!</definedName>
    <definedName name="xxx" hidden="1">#REF!</definedName>
    <definedName name="XXXXXX" hidden="1">{"'공사부문'!$A$6:$A$32"}</definedName>
    <definedName name="y5bewy5vgr" hidden="1">{#N/A,#N/A,FALSE,"운반시간"}</definedName>
    <definedName name="yuy" hidden="1">{#N/A,#N/A,FALSE,"단가표지"}</definedName>
    <definedName name="YUYUY" hidden="1">{#N/A,#N/A,FALSE,"혼합골재"}</definedName>
    <definedName name="yvdfvhd" hidden="1">{#N/A,#N/A,FALSE,"이정표"}</definedName>
    <definedName name="ywrtvwvy" hidden="1">{#N/A,#N/A,FALSE,"부대1"}</definedName>
    <definedName name="YY" hidden="1">#REF!</definedName>
    <definedName name="yyy" hidden="1">[10]수량산출!$A$1:$A$8561</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 hidden="1">[11]수량산출!#REF!</definedName>
    <definedName name="ㄱㄱ" hidden="1">{#N/A,#N/A,FALSE,"운반시간"}</definedName>
    <definedName name="ㄱㄱㄱ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ㄱㄱㄱㄱㄱ" hidden="1">{#N/A,#N/A,FALSE,"2~8번"}</definedName>
    <definedName name="ㄱㄱㄱㄱㄱㄱ" hidden="1">{#N/A,#N/A,FALSE,"2~8번"}</definedName>
    <definedName name="ㄱㄷㄱㄷ" hidden="1">{#N/A,#N/A,FALSE,"2~8번"}</definedName>
    <definedName name="ㄱㄷ쇼" hidden="1">#REF!</definedName>
    <definedName name="ㄱㄷㅈㅄㄷ" hidden="1">#REF!</definedName>
    <definedName name="ㄱㄷ죠" hidden="1">#REF!</definedName>
    <definedName name="ㄱ됵ㄷ" hidden="1">#REF!</definedName>
    <definedName name="ㄱ둊" hidden="1">#REF!</definedName>
    <definedName name="ㄱㅈㅇㅀ" hidden="1">{#N/A,#N/A,FALSE,"부대1"}</definedName>
    <definedName name="ㄱㅈㅎ" hidden="1">#REF!</definedName>
    <definedName name="가도" hidden="1">'[12]#REF'!$AC$158</definedName>
    <definedName name="가배수로집계표" hidden="1">{"'정산내역서'!$A$1:$I$35","'정산서(절.성토부)'!$A$1:$Q$17","'정산서(교량부)'!$A$1:$Q$84","'총괄표'!$A$1:$M$12","'시행현황'!$A$1:$G$12","'표지'!$A$1:$N$27","'정산서(절.성토부)'!$A$3:$Q$7"}</definedName>
    <definedName name="가설" hidden="1">{#N/A,#N/A,FALSE,"속도"}</definedName>
    <definedName name="가설공사" hidden="1">#REF!</definedName>
    <definedName name="가아" hidden="1">[13]수량산출!#REF!</definedName>
    <definedName name="가옥" hidden="1">{#N/A,#N/A,FALSE,"속도"}</definedName>
    <definedName name="강아지" hidden="1">#REF!</definedName>
    <definedName name="강재" hidden="1">{#N/A,#N/A,FALSE,"배수1"}</definedName>
    <definedName name="거ㅏ" hidden="1">[11]수량산출!$A$3:$H$8539</definedName>
    <definedName name="걱"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건축" hidden="1">{#N/A,#N/A,TRUE,"토적및재료집계";#N/A,#N/A,TRUE,"토적및재료집계";#N/A,#N/A,TRUE,"단위량"}</definedName>
    <definedName name="건축1" hidden="1">{#N/A,#N/A,TRUE,"토적및재료집계";#N/A,#N/A,TRUE,"토적및재료집계";#N/A,#N/A,TRUE,"단위량"}</definedName>
    <definedName name="검토서D" hidden="1">{#N/A,#N/A,FALSE,"현장 NCR 분석";#N/A,#N/A,FALSE,"현장품질감사";#N/A,#N/A,FALSE,"현장품질감사"}</definedName>
    <definedName name="게" hidden="1">{#N/A,#N/A,TRUE,"토적및재료집계";#N/A,#N/A,TRUE,"토적및재료집계";#N/A,#N/A,TRUE,"단위량"}</definedName>
    <definedName name="견적" hidden="1">'[14]내역서1999.8최종'!$A$1:$A$2438</definedName>
    <definedName name="견적서2" hidden="1">{#N/A,#N/A,FALSE,"운반시간"}</definedName>
    <definedName name="경계블럭연장" hidden="1">[15]조명시설!#REF!</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문" hidden="1">{#N/A,#N/A,FALSE,"현장 NCR 분석";#N/A,#N/A,FALSE,"현장품질감사";#N/A,#N/A,FALSE,"현장품질감사"}</definedName>
    <definedName name="고성2터널" hidden="1">{#N/A,#N/A,TRUE,"토적및재료집계";#N/A,#N/A,TRUE,"토적및재료집계";#N/A,#N/A,TRUE,"단위량"}</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사원가계산서" hidden="1">{#N/A,#N/A,TRUE,"토적및재료집계";#N/A,#N/A,TRUE,"토적및재료집계";#N/A,#N/A,TRUE,"단위량"}</definedName>
    <definedName name="공정산출근거" hidden="1">{#N/A,#N/A,TRUE,"토적및재료집계";#N/A,#N/A,TRUE,"토적및재료집계";#N/A,#N/A,TRUE,"단위량"}</definedName>
    <definedName name="공제" hidden="1">[16]조명시설!#REF!</definedName>
    <definedName name="공종간지" hidden="1">'[17]#REF'!#REF!</definedName>
    <definedName name="관" hidden="1">{#N/A,#N/A,FALSE,"운반시간"}</definedName>
    <definedName name="관산" hidden="1">{"'광피스표'!$A$3:$N$54"}</definedName>
    <definedName name="교대" hidden="1">{#N/A,#N/A,FALSE,"배수1"}</definedName>
    <definedName name="교대집계" hidden="1">{#N/A,#N/A,FALSE,"배수1"}</definedName>
    <definedName name="교대펄근집계" hidden="1">{#N/A,#N/A,FALSE,"배수1"}</definedName>
    <definedName name="교통" hidden="1">#REF!</definedName>
    <definedName name="근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기별" hidden="1">{#N/A,#N/A,FALSE,"현장 NCR 분석";#N/A,#N/A,FALSE,"현장품질감사";#N/A,#N/A,FALSE,"현장품질감사"}</definedName>
    <definedName name="기술료" hidden="1">{#N/A,#N/A,TRUE,"1";#N/A,#N/A,TRUE,"2";#N/A,#N/A,TRUE,"3";#N/A,#N/A,TRUE,"4";#N/A,#N/A,TRUE,"5";#N/A,#N/A,TRUE,"6";#N/A,#N/A,TRUE,"7"}</definedName>
    <definedName name="기초공수" hidden="1">{#N/A,#N/A,FALSE,"2~8번"}</definedName>
    <definedName name="기타경비1" hidden="1">{#N/A,#N/A,TRUE,"토적및재료집계";#N/A,#N/A,TRUE,"토적및재료집계";#N/A,#N/A,TRUE,"단위량"}</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께기수량집계표" hidden="1">[18]조명시설!#REF!</definedName>
    <definedName name="ㄴㄱㄹ" hidden="1">#REF!</definedName>
    <definedName name="ㄴㄴㄴ" hidden="1">#REF!</definedName>
    <definedName name="ㄴㄴㄴㄴ" hidden="1">#REF!</definedName>
    <definedName name="ㄴㄴㄴㄴㄴ" hidden="1">#REF!</definedName>
    <definedName name="ㄴㄹ" hidden="1">{#N/A,#N/A,FALSE,"2~8번"}</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ㅁ" hidden="1">#REF!</definedName>
    <definedName name="ㄴㅁㄹㅈㄹ" hidden="1">#REF!</definedName>
    <definedName name="ㄴㅁㅇㅁㄴ" hidden="1">#REF!</definedName>
    <definedName name="ㄴㅇ" hidden="1">{#N/A,#N/A,FALSE,"구조1"}</definedName>
    <definedName name="ㄴㅇㄹ" hidden="1">{#N/A,#N/A,FALSE,"속도"}</definedName>
    <definedName name="ㄴㅇㄹㄷㅂㄳ" hidden="1">{#N/A,#N/A,FALSE,"배수2"}</definedName>
    <definedName name="ㄴㅇ로ㅠㅎ" hidden="1">{#N/A,#N/A,FALSE,"구조2"}</definedName>
    <definedName name="ㄴㅇㅀ" hidden="1">{#N/A,#N/A,FALSE,"토공2"}</definedName>
    <definedName name="ㄴㅇㅁㄴㅇ" hidden="1">{#N/A,#N/A,TRUE,"토적및재료집계";#N/A,#N/A,TRUE,"토적및재료집계";#N/A,#N/A,TRUE,"단위량"}</definedName>
    <definedName name="ㄴㅇㅎㄴㅇ" hidden="1">#REF!</definedName>
    <definedName name="ㄴ흂" hidden="1">{#N/A,#N/A,FALSE,"단가표지"}</definedName>
    <definedName name="낙차공" hidden="1">{#N/A,#N/A,FALSE,"2~8번"}</definedName>
    <definedName name="날개" hidden="1">#REF!</definedName>
    <definedName name="날개벽단면검토" hidden="1">#REF!</definedName>
    <definedName name="남남" hidden="1">#REF!</definedName>
    <definedName name="내역" hidden="1">{#N/A,#N/A,FALSE,"혼합골재"}</definedName>
    <definedName name="너" hidden="1">{#N/A,#N/A,FALSE,"조골재"}</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ㄶㄴㄷ" hidden="1">#REF!</definedName>
    <definedName name="ㄷㄳㄱㄷㅈ" hidden="1">{#N/A,#N/A,FALSE,"배수1"}</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ㅈㅇ" hidden="1">{#N/A,#N/A,FALSE,"혼합골재"}</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hidden="1">#REF!</definedName>
    <definedName name="단위수량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ㄴ" hidden="1">{#N/A,#N/A,FALSE,"운반시간"}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ㅁㅁㅁㅁㅁ" hidden="1">{#N/A,#N/A,FALSE,"배수2"}</definedName>
    <definedName name="ㄹㄹ" hidden="1">{#N/A,#N/A,FALSE,"혼합골재"}</definedName>
    <definedName name="ㄹ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ㄹㄹㄹㄹ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ㅇ" hidden="1">{#N/A,#N/A,FALSE,"운반시간"}</definedName>
    <definedName name="ㄹㅇㄴㄹㄴㅇㄹㄴㅇㄹ" hidden="1">{"'정산내역서'!$A$1:$I$35","'정산서(절.성토부)'!$A$1:$Q$17","'정산서(교량부)'!$A$1:$Q$84","'총괄표'!$A$1:$M$12","'시행현황'!$A$1:$G$12","'표지'!$A$1:$N$27","'정산서(절.성토부)'!$A$3:$Q$7"}</definedName>
    <definedName name="ㄹㅇㄴㄹㅇㄴㅇㄹㅇㄴㄹㄴ" hidden="1">{#N/A,#N/A,FALSE,"배수1"}</definedName>
    <definedName name="ㄹㅇㄶ" hidden="1">{#N/A,#N/A,FALSE,"단가표지"}</definedName>
    <definedName name="ㄹㅇㄹ" hidden="1">{#N/A,#N/A,FALSE,"골재소요량";#N/A,#N/A,FALSE,"골재소요량"}</definedName>
    <definedName name="ㄹㅇㄹㅇ" hidden="1">#REF!</definedName>
    <definedName name="ㄹㅇ퓨ㅓㅜㅏㅗㅜㅠㅅ퐇휴ㅗㅎ" hidden="1">{#N/A,#N/A,FALSE,"조골재"}</definedName>
    <definedName name="ㄹㅇㅎㄹㅇ" hidden="1">#REF!</definedName>
    <definedName name="ㄹㅇ홀옹ㅎㄹ" hidden="1">#REF!</definedName>
    <definedName name="ㄹ헝ㄹ" hidden="1">#REF!</definedName>
    <definedName name="ㄹ호" hidden="1">#REF!</definedName>
    <definedName name="라바콘설치현황" hidden="1">{"'정산내역서'!$A$1:$I$35","'정산서(절.성토부)'!$A$1:$Q$17","'정산서(교량부)'!$A$1:$Q$84","'총괄표'!$A$1:$M$12","'시행현황'!$A$1:$G$12","'표지'!$A$1:$N$27","'정산서(절.성토부)'!$A$3:$Q$7"}</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롬ㄴ" hidden="1">#REF!</definedName>
    <definedName name="ㅀ"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ㅀㅀㄴ" hidden="1">{#N/A,#N/A,FALSE,"조골재"}</definedName>
    <definedName name="ㅀㅎ" hidden="1">{#N/A,#N/A,FALSE,"2~8번"}</definedName>
    <definedName name="ㅁㄴ" hidden="1">#REF!</definedName>
    <definedName name="ㅁㄴㅁㅇㄴㅁㄴㅇ" hidden="1">{#N/A,#N/A,FALSE,"조골재"}</definedName>
    <definedName name="ㅁㄴㅇ" hidden="1">{#N/A,#N/A,FALSE,"배수1"}</definedName>
    <definedName name="ㅁㄴㅇㄴ" hidden="1">{#N/A,#N/A,TRUE,"토적및재료집계";#N/A,#N/A,TRUE,"토적및재료집계";#N/A,#N/A,TRUE,"단위량"}</definedName>
    <definedName name="ㅁㄴㅇㄹ" hidden="1">{#N/A,#N/A,TRUE,"토적및재료집계";#N/A,#N/A,TRUE,"토적및재료집계";#N/A,#N/A,TRUE,"단위량"}</definedName>
    <definedName name="ㅁㄶㅁㄴ" hidden="1">#REF!</definedName>
    <definedName name="ㅁㄹㄹ" hidden="1">{#N/A,#N/A,FALSE,"2~8번"}</definedName>
    <definedName name="ㅁㄻㄴㄻㄴ" hidden="1">#REF!</definedName>
    <definedName name="ㅁㅀㅁㄴ" hidden="1">#REF!</definedName>
    <definedName name="ㅁㅀㅎ" hidden="1">{#N/A,#N/A,FALSE,"골재소요량";#N/A,#N/A,FALSE,"골재소요량"}</definedName>
    <definedName name="ㅁㅁ" hidden="1">#REF!</definedName>
    <definedName name="ㅁㅁㅁㅁ" hidden="1">{#N/A,#N/A,FALSE,"조골재"}</definedName>
    <definedName name="ㅁㅁㅁㅁㅁㅁ" hidden="1">#REF!</definedName>
    <definedName name="ㅁㅁㅁㅁㅁㅁㅁㅁ" hidden="1">{#N/A,#N/A,FALSE,"배수1"}</definedName>
    <definedName name="ㅁㅁㅇㄴㄹ" hidden="1">{#N/A,#N/A,FALSE,"2~8번"}</definedName>
    <definedName name="ㅁㅍㅊ" hidden="1">{#N/A,#N/A,FALSE,"속도"}</definedName>
    <definedName name="만득이" hidden="1">{#N/A,#N/A,FALSE,"2~8번"}</definedName>
    <definedName name="멋쟁이" hidden="1">{#N/A,#N/A,FALSE,"2~8번"}</definedName>
    <definedName name="면벽." hidden="1">{#N/A,#N/A,FALSE,"표지목차"}</definedName>
    <definedName name="면벽깨기" hidden="1">{#N/A,#N/A,FALSE,"골재소요량";#N/A,#N/A,FALSE,"골재소요량"}</definedName>
    <definedName name="뮤라" hidden="1">{#N/A,#N/A,FALSE,"조골재"}</definedName>
    <definedName name="미정" hidden="1">{#N/A,#N/A,FALSE,"2~8번"}</definedName>
    <definedName name="미ㅎㅎ" hidden="1">{#N/A,#N/A,FALSE,"운반시간"}</definedName>
    <definedName name="ㅂㄱㄹㄷㅈㅅㄷ4ㅈ" hidden="1">#REF!</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 hidden="1">[11]수량산출!#REF!</definedName>
    <definedName name="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ㅈ" hidden="1">{#N/A,#N/A,FALSE,"2~8번"}</definedName>
    <definedName name="ㅂㅈㄷ" hidden="1">{#N/A,#N/A,FALSE,"골재소요량";#N/A,#N/A,FALSE,"골재소요량"}</definedName>
    <definedName name="ㅂㅈㄷㄱㅈㅂ" hidden="1">#REF!</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방음벽1" hidden="1">{#N/A,#N/A,FALSE,"운반시간"}</definedName>
    <definedName name="벽체" hidden="1">{#N/A,#N/A,FALSE,"혼합골재"}</definedName>
    <definedName name="벽체1" hidden="1">{#N/A,#N/A,FALSE,"혼합골재"}</definedName>
    <definedName name="변경" hidden="1">{#N/A,#N/A,FALSE,"현장 NCR 분석";#N/A,#N/A,FALSE,"현장품질감사";#N/A,#N/A,FALSE,"현장품질감사"}</definedName>
    <definedName name="보도경계석" hidden="1">{#N/A,#N/A,FALSE,"운반시간"}</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복구계획도2" hidden="1">{#N/A,#N/A,FALSE,"현장 NCR 분석";#N/A,#N/A,FALSE,"현장품질감사";#N/A,#N/A,FALSE,"현장품질감사"}</definedName>
    <definedName name="봉" hidden="1">{#N/A,#N/A,FALSE,"배수1"}</definedName>
    <definedName name="부대" hidden="1">{#N/A,#N/A,FALSE,"부대2"}</definedName>
    <definedName name="부대공총괄수량집계" hidden="1">{#N/A,#N/A,FALSE,"2~8번"}</definedName>
    <definedName name="부대별약칭" hidden="1">{#N/A,#N/A,TRUE,"토적및재료집계";#N/A,#N/A,TRUE,"토적및재료집계";#N/A,#N/A,TRUE,"단위량"}</definedName>
    <definedName name="부손익" hidden="1">{#N/A,#N/A,FALSE,"현장 NCR 분석";#N/A,#N/A,FALSE,"현장품질감사";#N/A,#N/A,FALSE,"현장품질감사"}</definedName>
    <definedName name="붙임자료" hidden="1">{"'정산내역서'!$A$1:$I$35","'정산서(절.성토부)'!$A$1:$Q$17","'정산서(교량부)'!$A$1:$Q$84","'총괄표'!$A$1:$M$12","'시행현황'!$A$1:$G$12","'표지'!$A$1:$N$27","'정산서(절.성토부)'!$A$3:$Q$7"}</definedName>
    <definedName name="비목군집계" hidden="1">#REF!</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ㄱㄷㅅㄷㅈㅅㄱ" hidden="1">{#N/A,#N/A,FALSE,"배수1"}</definedName>
    <definedName name="ㅅㄱㅈ" hidden="1">#REF!</definedName>
    <definedName name="ㅅㅁㅁㄻ" hidden="1">{#N/A,#N/A,FALSE,"단가표지"}</definedName>
    <definedName name="ㅅㅅ" hidden="1">#REF!</definedName>
    <definedName name="새만득이" hidden="1">{#N/A,#N/A,FALSE,"2~8번"}</definedName>
    <definedName name="새이름" hidden="1">'[19]8.PILE  (돌출)'!#REF!</definedName>
    <definedName name="세륜세차" hidden="1">[20]조명시설!#REF!</definedName>
    <definedName name="셔ㅛ" hidden="1">{#N/A,#N/A,FALSE,"운반시간"}</definedName>
    <definedName name="손영주" hidden="1">{#N/A,#N/A,FALSE,"조골재"}</definedName>
    <definedName name="수2" hidden="1">{#N/A,#N/A,TRUE,"토적및재료집계";#N/A,#N/A,TRUE,"토적및재료집계";#N/A,#N/A,TRUE,"단위량"}</definedName>
    <definedName name="수3" hidden="1">{#N/A,#N/A,TRUE,"토적및재료집계";#N/A,#N/A,TRUE,"토적및재료집계";#N/A,#N/A,TRUE,"단위량"}</definedName>
    <definedName name="수량집계" hidden="1">#REF!</definedName>
    <definedName name="승용교" hidden="1">{#N/A,#N/A,FALSE,"2~8번"}</definedName>
    <definedName name="식재이식삽도" hidden="1">{#N/A,#N/A,FALSE,"운반시간"}</definedName>
    <definedName name="실시설계용역비변경내역" hidden="1">{"'정산내역서'!$A$1:$I$35","'정산서(절.성토부)'!$A$1:$Q$17","'정산서(교량부)'!$A$1:$Q$84","'총괄표'!$A$1:$M$12","'시행현황'!$A$1:$G$12","'표지'!$A$1:$N$27","'정산서(절.성토부)'!$A$3:$Q$7"}</definedName>
    <definedName name="ㅇㄱㅎㄷ" hidden="1">{#N/A,#N/A,FALSE,"2~8번"}</definedName>
    <definedName name="ㅇㄴㄹㄹㄴㄹㄹ" hidden="1">{#N/A,#N/A,FALSE,"운반시간"}</definedName>
    <definedName name="ㅇㄴㅁ" hidden="1">[21]실행철강하도!$A$1:$A$4</definedName>
    <definedName name="ㅇㄴㅁㄹㅇㄴㄹ" hidden="1">{#N/A,#N/A,FALSE,"부대1"}</definedName>
    <definedName name="ㅇㄴㅇㅁㅇㅁㅇ" hidden="1">{#N/A,#N/A,TRUE,"토적및재료집계";#N/A,#N/A,TRUE,"토적및재료집계";#N/A,#N/A,TRUE,"단위량"}</definedName>
    <definedName name="ㅇㄹ" hidden="1">#REF!</definedName>
    <definedName name="ㅇㄹㄹ" hidden="1">#REF!</definedName>
    <definedName name="ㅇㄹㄹㅇ" hidden="1">{#N/A,#N/A,FALSE,"2~8번"}</definedName>
    <definedName name="ㅇㄹㅇ" hidden="1">{#N/A,#N/A,FALSE,"운반시간"}</definedName>
    <definedName name="ㅇㄹㅇㄹ" hidden="1">#REF!</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ㅇㅇ" hidden="1">{#N/A,#N/A,FALSE,"조골재"}</definedName>
    <definedName name="ㅇㅇㅇㅇㅇㅇ" hidden="1">{#N/A,#N/A,FALSE,"조골재"}</definedName>
    <definedName name="ㅇㅇㅇㅇㅇㅇㅇㅇㅇ" hidden="1">{"'정산내역서'!$A$1:$I$35","'정산서(절.성토부)'!$A$1:$Q$17","'정산서(교량부)'!$A$1:$Q$84","'총괄표'!$A$1:$M$12","'시행현황'!$A$1:$G$12","'표지'!$A$1:$N$27","'정산서(절.성토부)'!$A$3:$Q$7"}</definedName>
    <definedName name="ㅇ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ㅎㅁㄴ" hidden="1">#REF!</definedName>
    <definedName name="아스콘2" hidden="1">[16]조명시설!#REF!</definedName>
    <definedName name="아스콘깨기" hidden="1">{#N/A,#N/A,FALSE,"골재소요량";#N/A,#N/A,FALSE,"골재소요량"}</definedName>
    <definedName name="아ㅓ이ㅓ니ㅏㅓㅁ니ㅓㅣㅁ너이ㅏㄹejelkjlejqwljeqw" hidden="1">{#N/A,#N/A,FALSE,"골재소요량";#N/A,#N/A,FALSE,"골재소요량"}</definedName>
    <definedName name="어ㅏㅓ리ㅏㄴ어랴ㅐㄷ져ㅐㅑ뎝재ㅑㅓㄻㄴ어라ㅓ푸츠ㅜ추프ㅏ아멍네ㅐㅔㄷ갸ㅑ벼댜ㅐㅂ져대ㅑ겨머ㅏ어라ㅓㄹ앙니ㅏㅇㅁ니ㅏ어ㅏ러ㅏㅑ냗져ㅐㅑㅈ배ㅑㅐㅂ젿랴ㅓ매" hidden="1">{#N/A,#N/A,FALSE,"조골재"}</definedName>
    <definedName name="억이상" hidden="1">{#N/A,#N/A,FALSE,"2~8번"}</definedName>
    <definedName name="업체" hidden="1">#REF!</definedName>
    <definedName name="오" hidden="1">[9]실행철강하도!$A$1:$A$4</definedName>
    <definedName name="오리지널" hidden="1">{#N/A,#N/A,FALSE,"토공2"}</definedName>
    <definedName name="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옹" hidden="1">{#N/A,#N/A,FALSE,"골재소요량";#N/A,#N/A,FALSE,"골재소요량"}</definedName>
    <definedName name="옹벽" hidden="1">{#N/A,#N/A,FALSE,"혼합골재"}</definedName>
    <definedName name="옹벽수량집계표" hidden="1">{#N/A,#N/A,FALSE,"2~8번"}</definedName>
    <definedName name="옹벽수량집계표총괄" hidden="1">{#N/A,#N/A,FALSE,"혼합골재"}</definedName>
    <definedName name="외주비교" hidden="1">{#N/A,#N/A,FALSE,"결의서";#N/A,#N/A,FALSE,"내역서";#N/A,#N/A,FALSE,"도급예상";#N/A,#N/A,FALSE,"시방서"}</definedName>
    <definedName name="원남내역" hidden="1">[22]실행철강하도!$A$1:$A$4</definedName>
    <definedName name="원내역서" hidden="1">{#N/A,#N/A,FALSE,"전력간선"}</definedName>
    <definedName name="의" hidden="1">{#N/A,#N/A,FALSE,"운반시간"}</definedName>
    <definedName name="이" hidden="1">{#N/A,#N/A,FALSE,"혼합골재"}</definedName>
    <definedName name="이동" hidden="1">{#N/A,#N/A,FALSE,"조골재"}</definedName>
    <definedName name="이름엉ㅄ으" hidden="1">#REF!</definedName>
    <definedName name="이정" hidden="1">{#N/A,#N/A,FALSE,"2~8번"}</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일" hidden="1">[9]실행철강하도!$A$1:$A$4</definedName>
    <definedName name="일반부" hidden="1">{#N/A,#N/A,FALSE,"조골재"}</definedName>
    <definedName name="임ㄴ" hidden="1">{"'공사부문'!$A$6:$A$32"}</definedName>
    <definedName name="ㅈ" hidden="1">{#N/A,#N/A,FALSE,"혼합골재"}</definedName>
    <definedName name="ㅈㄱ" hidden="1">{#N/A,#N/A,FALSE,"조골재"}</definedName>
    <definedName name="ㅈㄷㅈㄱㄱ" hidden="1">{#N/A,#N/A,FALSE,"토공2"}</definedName>
    <definedName name="ㅈㄹㄹㄹㅇㄴ" hidden="1">{#N/A,#N/A,FALSE,"골재소요량";#N/A,#N/A,FALSE,"골재소요량"}</definedName>
    <definedName name="ㅈ버ㅐㅏㅣ"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ㅈ" hidden="1">{#N/A,#N/A,FALSE,"표지목차"}</definedName>
    <definedName name="ㅈㅈㅈ" hidden="1">{#N/A,#N/A,FALSE,"골재소요량";#N/A,#N/A,FALSE,"골재소요량"}</definedName>
    <definedName name="ㅈㅈㅈㅈㅈ" hidden="1">{#N/A,#N/A,FALSE,"2~8번"}</definedName>
    <definedName name="자" hidden="1">{"'정산내역서'!$A$1:$I$35","'정산서(절.성토부)'!$A$1:$Q$17","'정산서(교량부)'!$A$1:$Q$84","'총괄표'!$A$1:$M$12","'시행현황'!$A$1:$G$12","'표지'!$A$1:$N$27","'정산서(절.성토부)'!$A$3:$Q$7"}</definedName>
    <definedName name="장" hidden="1">{"'정산내역서'!$A$1:$I$35","'정산서(절.성토부)'!$A$1:$Q$17","'정산서(교량부)'!$A$1:$Q$84","'총괄표'!$A$1:$M$12","'시행현황'!$A$1:$G$12","'표지'!$A$1:$N$27","'정산서(절.성토부)'!$A$3:$Q$7"}</definedName>
    <definedName name="접속부" hidden="1">{#N/A,#N/A,FALSE,"2~8번"}</definedName>
    <definedName name="접속부수량" hidden="1">{#N/A,#N/A,FALSE,"2~8번"}</definedName>
    <definedName name="정웅하" hidden="1">{"'광피스표'!$A$3:$N$54"}</definedName>
    <definedName name="조" hidden="1">{#N/A,#N/A,FALSE,"포장1";#N/A,#N/A,FALSE,"포장1"}</definedName>
    <definedName name="조골재" hidden="1">{#N/A,#N/A,FALSE,"조골재"}</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주요자재"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주요자재집계" hidden="1">{#N/A,#N/A,FALSE,"운반시간"}</definedName>
    <definedName name="주철근" hidden="1">{#N/A,#N/A,FALSE,"1";#N/A,#N/A,FALSE,"2";#N/A,#N/A,FALSE,"3";#N/A,#N/A,FALSE,"4";#N/A,#N/A,FALSE,"5";#N/A,#N/A,FALSE,"6";#N/A,#N/A,FALSE,"7"}</definedName>
    <definedName name="줄눈1"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중개태교" hidden="1">{#N/A,#N/A,FALSE,"2~8번"}</definedName>
    <definedName name="중분대경계석조서" hidden="1">{#N/A,#N/A,FALSE,"골재소요량";#N/A,#N/A,FALSE,"골재소요량"}</definedName>
    <definedName name="중추2교대거푸집집계" hidden="1">{#N/A,#N/A,FALSE,"배수1"}</definedName>
    <definedName name="지시부" hidden="1">{#N/A,#N/A,FALSE,"현장 NCR 분석";#N/A,#N/A,FALSE,"현장품질감사";#N/A,#N/A,FALSE,"현장품질감사"}</definedName>
    <definedName name="지움" hidden="1">{#N/A,#N/A,FALSE,"속도"}</definedName>
    <definedName name="지움2" hidden="1">{#N/A,#N/A,FALSE,"토공2"}</definedName>
    <definedName name="지움3" hidden="1">{#N/A,#N/A,FALSE,"표지목차"}</definedName>
    <definedName name="직매54P" hidden="1">{#N/A,#N/A,TRUE,"토적및재료집계";#N/A,#N/A,TRUE,"토적및재료집계";#N/A,#N/A,TRUE,"단위량"}</definedName>
    <definedName name="진" hidden="1">{#N/A,#N/A,FALSE,"2~8번"}</definedName>
    <definedName name="진희" hidden="1">{#N/A,#N/A,FALSE,"혼합골재"}</definedName>
    <definedName name="집수정단위" hidden="1">{#N/A,#N/A,FALSE,"골재소요량";#N/A,#N/A,FALSE,"골재소요량"}</definedName>
    <definedName name="ㅊㅊㅊ"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차수벽2.5수정" hidden="1">{#N/A,#N/A,FALSE,"배수1"}</definedName>
    <definedName name="차차" hidden="1">[23]조명시설!#REF!</definedName>
    <definedName name="찰샇기" hidden="1">#REF!</definedName>
    <definedName name="철근집계" hidden="1">{#N/A,#N/A,FALSE,"단가표지"}</definedName>
    <definedName name="철근집계표" hidden="1">{#N/A,#N/A,FALSE,"단가표지"}</definedName>
    <definedName name="총괄수량집계표" hidden="1">{#N/A,#N/A,FALSE,"골재소요량";#N/A,#N/A,FALSE,"골재소요량"}</definedName>
    <definedName name="측구조서" hidden="1">{#N/A,#N/A,FALSE,"2~8번"}</definedName>
    <definedName name="ㅋㅋ" hidden="1">{#N/A,#N/A,FALSE,"조골재"}</definedName>
    <definedName name="케이블간지" hidden="1">{#N/A,#N/A,TRUE,"토적및재료집계";#N/A,#N/A,TRUE,"토적및재료집계";#N/A,#N/A,TRUE,"단위량"}</definedName>
    <definedName name="콘크리트2" hidden="1">#REF!</definedName>
    <definedName name="테스트" hidden="1">#REF!</definedName>
    <definedName name="토" hidden="1">#REF!</definedName>
    <definedName name="토공1" hidden="1">[24]가정급수관!$A$1:$K$103</definedName>
    <definedName name="토공이수" hidden="1">#REF!</definedName>
    <definedName name="토공총괄집계표" hidden="1">{#N/A,#N/A,FALSE,"2~8번"}</definedName>
    <definedName name="토목설계" hidden="1">{#N/A,#N/A,FALSE,"골재소요량";#N/A,#N/A,FALSE,"골재소요량"}</definedName>
    <definedName name="토적계산" hidden="1">'[25]배수통관(좌)'!#REF!</definedName>
    <definedName name="토적표" hidden="1">#REF!</definedName>
    <definedName name="통영2터널" hidden="1">{#N/A,#N/A,TRUE,"토적및재료집계";#N/A,#N/A,TRUE,"토적및재료집계";#N/A,#N/A,TRUE,"단위량"}</definedName>
    <definedName name="ㅍ큪ㅊㅋ" hidden="1">#REF!</definedName>
    <definedName name="ㅍㅍ" hidden="1">{#N/A,#N/A,TRUE,"토적및재료집계";#N/A,#N/A,TRUE,"토적및재료집계";#N/A,#N/A,TRUE,"단위량"}</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ㅇ" hidden="1">{#N/A,#N/A,FALSE,"운반시간"}</definedName>
    <definedName name="ㅍㅍㅍㅍㅍ" hidden="1">{#N/A,#N/A,FALSE,"운반시간"}</definedName>
    <definedName name="ㅍㅍㅍㅍㅍㅍ" hidden="1">{#N/A,#N/A,FALSE,"조골재"}</definedName>
    <definedName name="ㅍㅍㅍㅍㅍㅍㅍㅍ" hidden="1">{#N/A,#N/A,FALSE,"표지목차"}</definedName>
    <definedName name="파일" hidden="1">#REF!</definedName>
    <definedName name="팔" hidden="1">#REF!</definedName>
    <definedName name="포장수량산출" hidden="1">#REF!</definedName>
    <definedName name="표지목차2" hidden="1">{#N/A,#N/A,FALSE,"표지목차"}</definedName>
    <definedName name="ㅎ5" hidden="1">{#N/A,#N/A,FALSE,"골재소요량";#N/A,#N/A,FALSE,"골재소요량"}</definedName>
    <definedName name="ㅎ노ㅠ" hidden="1">{#N/A,#N/A,FALSE,"배수1"}</definedName>
    <definedName name="ㅎㄶ" hidden="1">{#N/A,#N/A,FALSE,"속도"}</definedName>
    <definedName name="ㅎㄷㄱㅀ" hidden="1">{#N/A,#N/A,FALSE,"배수1"}</definedName>
    <definedName name="ㅎㄷㄱ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ㄹ" hidden="1">#REF!</definedName>
    <definedName name="ㅎㄹㅇㅇㅇㅇㅇㅇㅇㅇㅇㅇ" hidden="1">{#N/A,#N/A,FALSE,"포장2"}</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ㅇㄶㄷㄱ" hidden="1">#REF!</definedName>
    <definedName name="ㅎㅇㅀㄴㅇ" hidden="1">{#N/A,#N/A,FALSE,"2~8번"}</definedName>
    <definedName name="ㅎㅎㅎㅎㅎㅎㅎ" hidden="1">{#N/A,#N/A,FALSE,"골재소요량";#N/A,#N/A,FALSE,"골재소요량"}</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한" hidden="1">#REF!</definedName>
    <definedName name="한동" hidden="1">{#N/A,#N/A,FALSE,"단가표지"}</definedName>
    <definedName name="허" hidden="1">{#N/A,#N/A,FALSE,"운반시간"}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홍ㄹㄴㄷㄱ" hidden="1">#REF!</definedName>
    <definedName name="홓" hidden="1">{#N/A,#N/A,FALSE,"조골재"}</definedName>
    <definedName name="흄관깨기" hidden="1">{#N/A,#N/A,FALSE,"포장1";#N/A,#N/A,FALSE,"포장1"}</definedName>
    <definedName name="ㅏㅓ" hidden="1">{#N/A,#N/A,FALSE,"골재소요량";#N/A,#N/A,FALSE,"골재소요량"}</definedName>
    <definedName name="ㅏㅓㅏ" hidden="1">{#N/A,#N/A,FALSE,"단가표지"}</definedName>
    <definedName name="ㅏㅓㅏㅓ" hidden="1">{#N/A,#N/A,FALSE,"2~8번"}</definedName>
    <definedName name="ㅑ" hidden="1">{#N/A,#N/A,FALSE,"조골재"}</definedName>
    <definedName name="ㅓ7" hidden="1">{#N/A,#N/A,FALSE,"단가표지"}</definedName>
    <definedName name="ㅓㄴㅇ러" hidden="1">{#N/A,#N/A,FALSE,"골재소요량";#N/A,#N/A,FALSE,"골재소요량"}</definedName>
    <definedName name="ㅓㅏ" hidden="1">{#N/A,#N/A,FALSE,"골재소요량";#N/A,#N/A,FALSE,"골재소요량"}</definedName>
    <definedName name="ㅓㅏㅓ" hidden="1">{#N/A,#N/A,FALSE,"조골재"}</definedName>
    <definedName name="ㅓㅓㅗ" hidden="1">{#N/A,#N/A,FALSE,"조골재"}</definedName>
    <definedName name="ㅓㅗㅓ" hidden="1">{#N/A,#N/A,FALSE,"2~8번"}</definedName>
    <definedName name="ㅓㅜㅏ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ㅔ" hidden="1">{#N/A,#N/A,FALSE,"골재소요량";#N/A,#N/A,FALSE,"골재소요량"}</definedName>
    <definedName name="ㅔ3" hidden="1">{#N/A,#N/A,FALSE,"배수1"}</definedName>
    <definedName name="ㅔㅔ" hidden="1">[26]집계표!#REF!</definedName>
    <definedName name="ㅗㄷㅀㅇㄴㅀ" hidden="1">{#N/A,#N/A,FALSE,"구조2"}</definedName>
    <definedName name="ㅗㅅㄱ" hidden="1">{#N/A,#N/A,TRUE,"토적및재료집계";#N/A,#N/A,TRUE,"토적및재료집계";#N/A,#N/A,TRUE,"단위량"}</definedName>
    <definedName name="ㅗㅇㄻㄴㄻㄴ" hidden="1">{#N/A,#N/A,FALSE,"배수2"}</definedName>
    <definedName name="ㅗ호" hidden="1">{#N/A,#N/A,FALSE,"조골재"}</definedName>
    <definedName name="ㅗㅓ" hidden="1">{#N/A,#N/A,FALSE,"조골재"}</definedName>
    <definedName name="ㅗㅓㅗ" hidden="1">{#N/A,#N/A,FALSE,"골재소요량";#N/A,#N/A,FALSE,"골재소요량"}</definedName>
    <definedName name="ㅗㅗㅗ"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ㅗㅗㅗㅗ" hidden="1">{#N/A,#N/A,FALSE,"운반시간"}</definedName>
    <definedName name="ㅘㅓ" hidden="1">{#N/A,#N/A,FALSE,"운반시간"}</definedName>
    <definedName name="ㅛ쇼ㅛ"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ㅛㅛㅛㅛ" hidden="1">[10]수량산출!$A$1:$A$8561</definedName>
    <definedName name="ㅜ" hidden="1">[11]수량산출!#REF!</definedName>
    <definedName name="ㅜㅜ" hidden="1">{#N/A,#N/A,TRUE,"토적및재료집계";#N/A,#N/A,TRUE,"토적및재료집계";#N/A,#N/A,TRUE,"단위량"}</definedName>
    <definedName name="ㅜㅠㅊ퓨ㅜ" hidden="1">#REF!</definedName>
    <definedName name="ㅠㅁㅇㅀㅁ" hidden="1">{#N/A,#N/A,FALSE,"혼합골재"}</definedName>
    <definedName name="ㅠ뮤ㅐ" hidden="1">#REF!</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ㅠㅇㄴㅇ" hidden="1">{#N/A,#N/A,FALSE,"표지목차"}</definedName>
    <definedName name="ㅠㅠㅠㅠㅠ" hidden="1">{#N/A,#N/A,FALSE,"2~8번"}</definedName>
    <definedName name="ㅡ" hidden="1">{#N/A,#N/A,FALSE,"2~8번"}</definedName>
    <definedName name="ㅣ니"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ㅣㅏㅓ" hidden="1">{#N/A,#N/A,FALSE,"운반시간"}</definedName>
    <definedName name="ㅣㅑㅕㅗ" hidden="1">#REF!</definedName>
    <definedName name="ㅣㅣㅣ" hidden="1">[16]조명시설!#REF!</definedName>
    <definedName name="ㅣㅣㅣㅣ" hidden="1">[16]조명시설!#REF!</definedName>
    <definedName name="ㅣㅣㅣㅣㅣ" hidden="1">[16]조명시설!#REF!</definedName>
    <definedName name="ㅣㅣㅣㅣㅣㅣ" hidden="1">[16]조명시설!#REF!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5" i="4" l="1"/>
  <c r="F7" i="23" l="1"/>
  <c r="F6" i="23"/>
  <c r="F5" i="23"/>
  <c r="C74" i="9"/>
  <c r="C73" i="9"/>
  <c r="C71" i="9"/>
  <c r="C69" i="9"/>
  <c r="C66" i="9"/>
  <c r="C63" i="9"/>
  <c r="C60" i="9"/>
  <c r="C56" i="9"/>
  <c r="C76" i="9"/>
  <c r="C75" i="9"/>
  <c r="C58" i="9"/>
  <c r="C27" i="9"/>
  <c r="C11" i="9"/>
  <c r="C9" i="9"/>
  <c r="C7" i="9"/>
  <c r="B2" i="14"/>
  <c r="C77" i="9" l="1"/>
  <c r="H22" i="8"/>
  <c r="H17" i="8"/>
  <c r="C42" i="8"/>
  <c r="C41" i="8"/>
  <c r="F4" i="23"/>
  <c r="C51" i="9"/>
  <c r="C50" i="9"/>
  <c r="C49" i="9"/>
  <c r="C52" i="9" s="1"/>
  <c r="C46" i="9"/>
  <c r="C44" i="9"/>
  <c r="C42" i="9"/>
  <c r="C41" i="9"/>
  <c r="C40" i="9"/>
  <c r="C38" i="9"/>
  <c r="C37" i="9"/>
  <c r="C36" i="9"/>
  <c r="C34" i="9"/>
  <c r="C32" i="9"/>
  <c r="C31" i="9"/>
  <c r="C25" i="9"/>
  <c r="C24" i="9"/>
  <c r="C22" i="9"/>
  <c r="C21" i="9"/>
  <c r="C19" i="9"/>
  <c r="C18" i="9"/>
  <c r="C14" i="9"/>
  <c r="C13" i="9"/>
  <c r="C10" i="9"/>
  <c r="C6" i="9"/>
  <c r="C5" i="9"/>
  <c r="C38" i="8" l="1"/>
  <c r="C36" i="8"/>
  <c r="C35" i="8"/>
  <c r="C37" i="8"/>
  <c r="C28" i="9"/>
  <c r="C47" i="9"/>
  <c r="C15" i="9"/>
  <c r="D10" i="2"/>
  <c r="D3" i="2"/>
  <c r="L22" i="8" l="1"/>
  <c r="L17" i="8"/>
  <c r="J44" i="8"/>
  <c r="J39" i="8"/>
  <c r="C53" i="9"/>
  <c r="F22" i="8" l="1"/>
  <c r="F17" i="8"/>
  <c r="C30" i="8"/>
  <c r="C32" i="8"/>
  <c r="C31" i="8"/>
  <c r="B5" i="23" l="1"/>
  <c r="B6" i="23" s="1"/>
  <c r="C33" i="8"/>
  <c r="D29" i="5" l="1"/>
  <c r="E33" i="8" l="1"/>
  <c r="H27" i="8"/>
  <c r="J27" i="8"/>
  <c r="B2" i="5"/>
  <c r="A9" i="1"/>
  <c r="L27" i="8" l="1"/>
  <c r="H7" i="8"/>
  <c r="G38" i="8" s="1"/>
  <c r="H12" i="8"/>
  <c r="H44" i="8" l="1"/>
  <c r="F27" i="8"/>
  <c r="L7" i="8"/>
  <c r="K38" i="8" s="1"/>
  <c r="L44" i="8" l="1"/>
  <c r="J12" i="8"/>
  <c r="H38" i="8"/>
  <c r="H39" i="8" s="1"/>
  <c r="F44" i="8" l="1"/>
  <c r="F12" i="8"/>
  <c r="L38" i="8"/>
  <c r="E38" i="8"/>
  <c r="H33" i="8"/>
  <c r="F7" i="8"/>
  <c r="F38" i="8" l="1"/>
  <c r="L39" i="8"/>
  <c r="L33" i="8"/>
  <c r="J33" i="8" l="1"/>
  <c r="F39" i="8"/>
  <c r="F33" i="8" l="1"/>
  <c r="F14" i="4" l="1"/>
  <c r="H14" i="4" s="1"/>
  <c r="H15" i="4" l="1"/>
</calcChain>
</file>

<file path=xl/sharedStrings.xml><?xml version="1.0" encoding="utf-8"?>
<sst xmlns="http://schemas.openxmlformats.org/spreadsheetml/2006/main" count="515" uniqueCount="376">
  <si>
    <t>설  계  설  명  서</t>
  </si>
  <si>
    <t xml:space="preserve">2. 위         치 : </t>
  </si>
  <si>
    <t>4. 공 사 개  요 :</t>
  </si>
  <si>
    <t>5. 본 공사는 설계도서 및 시방서에 의하여 시공한다.</t>
  </si>
  <si>
    <t>6. 본 공사의 기간은 착공일로부터</t>
  </si>
  <si>
    <t>7. 설계변경 조건</t>
  </si>
  <si>
    <t>  가. 본 공사는 조사당시 수집된 자료에 의하여 추정 설계한 것인 바, 조사가 불가능한 부분 및 조사 후 변경된 사항에</t>
  </si>
  <si>
    <t xml:space="preserve">        대하여는 시공당시 실정에 맞추어 설계 변경함</t>
  </si>
  <si>
    <t>  나. 본 공사 시공중 관의 방침이 변경 되었을 때</t>
  </si>
  <si>
    <t>  다. 설계상 품셈적용 및 계산착오가 있을 때</t>
  </si>
  <si>
    <t>  라. 당초 지정된 골재원의 운반거리가 변동되었을 때</t>
  </si>
  <si>
    <t>8. 공사기간의 연기</t>
  </si>
  <si>
    <t>  가. 본 공사기간 중 강우일수가 과거 5년 동안의 평균 강우 일수보다 초과  되었을 때</t>
  </si>
  <si>
    <t>  나. 천재지변으로 인하여 작업이 중단되었을 때</t>
  </si>
  <si>
    <t>  다. 관의 지시로 인하여 작업이 중지되었을 때</t>
  </si>
  <si>
    <t>9. 본 공사의 검사 또는 감사 시 지적된 사항에 대하여는 관의 지시(설계변경, 재시공, 또는 변상 등)에 따라야 한다.</t>
  </si>
  <si>
    <t>  가. 공사 중 고의 또는 과실로 인하여 발생되는 모든 피해에 대한 변상,  보상 등은 도급자 책임으로 처리하여야 한다.</t>
  </si>
  <si>
    <t xml:space="preserve">  나. 시공 상에 있어서 감독관의 입회 및 승인을 받아야 하는 사항은 사전  에 통보해야 하며, 이를 기만하여 발생되는 </t>
  </si>
  <si>
    <t xml:space="preserve">        손실은 도급자 부담으로  관계법규에 의거 기설하여 사용해야 한다.</t>
  </si>
  <si>
    <t>  다. 공사용 전력과 공사용수의 설비는 도급자 부담으로 관계법규에 의거 가설하여 사용해야 한다.</t>
  </si>
  <si>
    <t>  라. 모든 시설물의 설치기준점은 설치요령서 및 감독관의 지시에 따라 설정하되 준공 후 조입 및 정비를 고려하여 사후</t>
  </si>
  <si>
    <t xml:space="preserve">       관리가 가능한 위치에 영구 보존토록 설정해야 한다.</t>
  </si>
  <si>
    <t>11. 관급자재 관리</t>
  </si>
  <si>
    <t>  가. 도급자는 감독관으로부터 지급받는 관급자재의 품명, 규격, 기타 이상 유무를 확인한 후 인수하여야 하고 당시로부터</t>
  </si>
  <si>
    <t xml:space="preserve">       도급자에게 인계된 기자재의 보관 및 관리는 도급자가 책임을 지고 특히 인계된 기자재를 공사현장에 방치하는 일이</t>
  </si>
  <si>
    <t xml:space="preserve">       없도록 한다.</t>
  </si>
  <si>
    <t>  나. 본 공사를 위하여 도급자에게 지급되는 모든 기자재의 사고에 대한   책임은 도급자가 지며 이와 같은 공사 수행에</t>
  </si>
  <si>
    <t xml:space="preserve">        지장을 초래하지 않도록 즉시 복구 또는 변상하여야 한다.</t>
  </si>
  <si>
    <t>  다. 관급자재는 본 공사에만 사용되며 잉여자재는 즉시 절차에 의하여 반납하여야 한다.</t>
  </si>
  <si>
    <t>  라. 당시 감독관의 지시에 위배되는 공사는 재시공하여야 하며 그에 소요되는 자재는 시공자 부담으로 한다.</t>
  </si>
  <si>
    <t>  마. 도급자는 감독관의 승인 없이 여하한 자재도 외부에 반출할 수 없다.</t>
  </si>
  <si>
    <t xml:space="preserve">  바. 기자재의 불출에 필요한 수속과 양식은 감독관이 지시한다. 불출된 기자재에 대하여 감독관은 각종 보고서를 </t>
  </si>
  <si>
    <t xml:space="preserve">        제출하도록 도급자에게 요구할 수 있으며 도급자는 감독관이 지시하는 양식에 의하여 보고서를 제출하여야 한다.</t>
  </si>
  <si>
    <t>12. 사급자재 관리</t>
  </si>
  <si>
    <t>  가. 도급자가 본 공사를 위하여 사용하는 건설장비, 공구 및 자재는 미리 견본을 제출하여 감독관의 검수를 받은 후</t>
  </si>
  <si>
    <t xml:space="preserve">         사용하여야 한다. 검수를 받지 않거나 불합격된 자재를 사용하여 시공하는 경우에는 이를 인정할 수 없으며 이와 </t>
  </si>
  <si>
    <t xml:space="preserve">         같은 자재를 사용하여 야기되는 여하한 사고도 도급자가 책임을 진다.</t>
  </si>
  <si>
    <t>  나. 사급자재 중 필요에 따라 감독관이 자재시험을 요구할 때는 도급자 부담으로 관계기관에 의하여 이들 품목에 대한</t>
  </si>
  <si>
    <t xml:space="preserve">        시험성적 결과를 제시하여야 하며 감독관이 양호하다고 판정한 후에 사용할 수 있다.</t>
  </si>
  <si>
    <t>13. 공사장 관리</t>
  </si>
  <si>
    <t>  가. 본 공사에 필요한 제반 안전설비는 도급자의 부담으로 설치하며 공사 시행 기간 중 취역하는 인원의 재해에 대하여는</t>
  </si>
  <si>
    <t xml:space="preserve">        이를 책임진다.</t>
  </si>
  <si>
    <t>  나. 공사관리는 근로기준법, 근로안전관리 규칙 및 보안법규에 의거 관리한다.</t>
  </si>
  <si>
    <t>  다. 공사장은 항상 출입자의 감시, 사고방지, 화재, 도난 예방 및 품질위생의 단속에 충분한 조치를 취하여야 한다.</t>
  </si>
  <si>
    <t>  라. 인접한 공작물에 해를 끼치지 않도록 필요한 시설을 하고 보장하여야 한다.</t>
  </si>
  <si>
    <t>  마. 공사 시공 중에 모든 재료를 항상 정리하여 현장 내외를 깨끗이 청소할 것이며 공사 완성 후 가설물의 철거 기타 잔해</t>
  </si>
  <si>
    <t xml:space="preserve">       일체를 정리한 후  준공검사를 받아야 한다.</t>
  </si>
  <si>
    <t>14. 노무관리</t>
  </si>
  <si>
    <t>  가. 도급자가 동원한 모든 종업원에 대한 관리책임은 도급자가 진다.</t>
  </si>
  <si>
    <t>  나. 당시는 현장대리인으로 하여금 기타 도급자의 직원 또는 노무자에 대하여 공사시행 또는 관리상 부적당하다고 인정될</t>
  </si>
  <si>
    <t xml:space="preserve">       때에는 충분한 이유를 명시하여 도급자에게 그 변경을 요구할 수 있다.</t>
  </si>
  <si>
    <t xml:space="preserve">  1. 본 공사는  토목공사 표준시방서 및 특별시방서의 해당 조항에 의해 시공한다.</t>
  </si>
  <si>
    <t xml:space="preserve">  2. 본 시방서에 명시되지 않은 사항에 대하여는 공사 감독관의 지시에 따른다.</t>
  </si>
  <si>
    <t xml:space="preserve">  3. 현장대리인은 감독관의 사전 승인없이 현장에서 이탈하지 못한다.</t>
  </si>
  <si>
    <t xml:space="preserve">  4. 공사중 설계도서 및 시방서에 명시되지 않은 경미한 사항은 도급인 부담으로  공사감독관의 지기에 따라  시행하여야</t>
  </si>
  <si>
    <t xml:space="preserve">      한다.</t>
  </si>
  <si>
    <t xml:space="preserve">  5. 도급인은 공사전에 착공계, 현장대리인계 및 도급공사 내역서, 예정공정표, 기타 조달규정에 의한 제반서류를 감독관에</t>
  </si>
  <si>
    <t xml:space="preserve">      게 제출하여야 한다.</t>
  </si>
  <si>
    <t xml:space="preserve">  6. 도급인은 감독관이 요구한 규격의 사진을 공사착수 전경과 중요부분 시공중과 준공전경을 촬영하여 감독관에게 제출</t>
  </si>
  <si>
    <t xml:space="preserve">      하여야 한다.</t>
  </si>
  <si>
    <t xml:space="preserve">  7. 감독관이 필요로 하는 공사도면 및 사무용품은 도급인 부담으로 제공한다.</t>
  </si>
  <si>
    <t xml:space="preserve">  8. 공사 중 도급인이 불완전한 시공을 할때 감독관은 공사를 중지시킬 수 있으며 도급인은 이에 이의를 제기하거나 손해</t>
  </si>
  <si>
    <t xml:space="preserve">      배상 청구를 할 수 없다.</t>
  </si>
  <si>
    <t> 9. 시공된 구조물검사를 위하여 부분적으로 파괴시켰을 때에는 도급자 부담으로 감독관이 지시하는 시일까지 복구하여야</t>
  </si>
  <si>
    <t xml:space="preserve">     한다.</t>
  </si>
  <si>
    <t xml:space="preserve">  10. 공사에 필요한 기재 및 자재는 공정에 지장이 없도록 준비하여야 하며 이를 사용하기 전에 반드시 감독관의 검사를</t>
  </si>
  <si>
    <t xml:space="preserve">        받아 합격품을 사용하고 불합격품은 즉시 현장밖으로 반출하여야 한다.</t>
  </si>
  <si>
    <t> 11. 공사중 국, 공유 및 사유재산에 손해를 끼쳤을 때에는 도급인 부담으로 배상 또는 원상복구 하여야 한다.</t>
  </si>
  <si>
    <t xml:space="preserve">  12. 공사현장에서 발생되는 발생품은 감독관이 지정하는 장소에 도급인 부담으로 운반 저장하여야 한다.</t>
  </si>
  <si>
    <t xml:space="preserve">  13. 공사현장에 대한 안내판과 위험표지판은 감독관 지시에 따라 착공과 동시에 감독관이 지시하는 장소에 설치하여야</t>
  </si>
  <si>
    <t xml:space="preserve">        한다.</t>
  </si>
  <si>
    <t xml:space="preserve">  14. 공사중 관계법규를 준수하고 보안조치에 필요한 제반시설 완료후에 감독관의 검사를 받아야 한다.</t>
  </si>
  <si>
    <t xml:space="preserve">  15. 도급인은 작업상황, 재료수급 상황 및 중기의 이동사항등의 일보를 감독관이 지시하는 양식에 따라 작성 제출하여야</t>
  </si>
  <si>
    <t xml:space="preserve">       한다.</t>
  </si>
  <si>
    <t xml:space="preserve">  16. 도급인은 온도표 및 천후표를 매일 기록하여 감독관이 지시하는 장소에 비치한다.</t>
  </si>
  <si>
    <t xml:space="preserve">  17. 공사를 완료하였을 때에는 공사장내의 가설물을 완전히 제거하고 청소, 정리후에 감독관의 검사를 받아야한다</t>
  </si>
  <si>
    <t xml:space="preserve">  18. 본 시방서에 명시되지 않은 사항이라도 관계법규 및 사회통념상 처리하여야 할 사항등 관계있는 것은 이를 준수</t>
  </si>
  <si>
    <t xml:space="preserve">       하여야 한다.</t>
  </si>
  <si>
    <t>특   별   시   방   서  ( 총  칙 )</t>
  </si>
  <si>
    <t xml:space="preserve"> 1. 착공계 제출</t>
  </si>
  <si>
    <t xml:space="preserve">     도급자는 착공계 제출시 공사 착공전 사진 및 현장대리인, 안전관리인, 품질관리인을 선임하고 그에 따른 관리계획서와</t>
  </si>
  <si>
    <t xml:space="preserve">     재해사전예방대책, 환경관리계획서를 시행청에 제출하여야 한다.</t>
  </si>
  <si>
    <t xml:space="preserve"> 2. 현장 확인</t>
  </si>
  <si>
    <t xml:space="preserve">     도급자는 착공과 동시에 현장확인을 실시하고 설계도서와 상이되는 사항이 발견될 경우 감독관과 협의하여 즉시</t>
  </si>
  <si>
    <t xml:space="preserve">     시행청에 보고하고 지시를 받아 시공하여야 한다.</t>
  </si>
  <si>
    <t xml:space="preserve"> 3. 시공계획 제출</t>
  </si>
  <si>
    <t xml:space="preserve">     현장대리인은 착공과 동시에 시공에 관한 도급내역서, 예정 공정표 및 세부계획서를 제출하여 감독관의 승인을 얻어</t>
  </si>
  <si>
    <t xml:space="preserve">     공사를 착공하여야 한다.</t>
  </si>
  <si>
    <t xml:space="preserve"> 4. 관련자 현장 이탈금지</t>
  </si>
  <si>
    <t xml:space="preserve">     현장 대리인은 감독관의 사전 승인없이 절대 현장을 이탈하여서는 안된다.</t>
  </si>
  <si>
    <t xml:space="preserve"> 5. 가설물 및 안내판</t>
  </si>
  <si>
    <t xml:space="preserve">     착공과 동시에 공사표지판 및 안내판을 즉시 설치하고 안전시설물 및 표지판을 설치하여야 하며 또한 기타 감독관이</t>
  </si>
  <si>
    <t xml:space="preserve">     필요하다고 인정될 경우 감독관의 지시에 따라 설치하여야 한다.</t>
  </si>
  <si>
    <t xml:space="preserve"> 6. 안전,환경,재해예방,품질관리</t>
  </si>
  <si>
    <t xml:space="preserve">     본 공사는 설계도서 및 제반 규정에 의한 시공기준에 따라 소정의 규격에 따라 시공하여야 하며, 또한 안전,환경,재해</t>
  </si>
  <si>
    <t xml:space="preserve">     예방,품질관리는 관리계획서에 따라야 한다.</t>
  </si>
  <si>
    <t xml:space="preserve"> 7. 자재관리</t>
  </si>
  <si>
    <t xml:space="preserve">     가) 본 공사용 관급자재는 도급자 책임하에 보관하고 감독관의 불출지시에 따라 사용하여야 하며, 관급자재 수불부를 </t>
  </si>
  <si>
    <t xml:space="preserve">          작성 비치하여야 한다</t>
  </si>
  <si>
    <t xml:space="preserve">     나) 본 공사용 반입자재는 감독관의 승인을 받아 사용하여야 하며 규격에 미달된 자재는 감독관의 지시에 따라 즉시 </t>
  </si>
  <si>
    <t xml:space="preserve">          반출하여야 한다.</t>
  </si>
  <si>
    <t xml:space="preserve"> 8. 중기관리</t>
  </si>
  <si>
    <t xml:space="preserve">     본 공사에 필요한 주요 장비는 감독관의 검사 후 합격된 장비에 한하여 반입하며 반입된 장비는 감독관의 승인을 받지</t>
  </si>
  <si>
    <t xml:space="preserve">     않고는 철수할 수 없다.</t>
  </si>
  <si>
    <t xml:space="preserve"> 9. 안전관리</t>
  </si>
  <si>
    <t xml:space="preserve">     도급자는 착공과 동시에 소정의 자격을 갖춘 안전관리 책임자를 선임 배치하여 모든 사고를 미연에 방지하고 위험</t>
  </si>
  <si>
    <t xml:space="preserve">     개소에는 위험 표지판과 교통에 지장이 초래되는 공종을 시공시 안내표지판 및 교통신호수를 배치하여 안전을 기하며</t>
  </si>
  <si>
    <t xml:space="preserve">     공사기간중 교통사고에 대한 보상 및 기타 사고처리 책임을 일체 도급자가 진다.</t>
  </si>
  <si>
    <t xml:space="preserve"> 10. 발생품 처리</t>
  </si>
  <si>
    <t xml:space="preserve">     공사중 발생된 자재는 즉시 감독관을 경유하여 "구청"에 보고하여야 하며 "구청"의 지시에 따라 보관하거나 구청에서</t>
  </si>
  <si>
    <t xml:space="preserve">     지시하는 장소까지 운반하여야 한다.</t>
  </si>
  <si>
    <t xml:space="preserve"> 11. 공사현장 사진 제출</t>
  </si>
  <si>
    <t xml:space="preserve">     제출하여야 한다.</t>
  </si>
  <si>
    <t>과  장</t>
  </si>
  <si>
    <t>심사자</t>
  </si>
  <si>
    <t xml:space="preserve">    </t>
  </si>
  <si>
    <t xml:space="preserve">                    </t>
  </si>
  <si>
    <t xml:space="preserve">                             도급예정액 :  </t>
  </si>
  <si>
    <t xml:space="preserve">공사명 : </t>
  </si>
  <si>
    <t>비               목</t>
  </si>
  <si>
    <t>금            액</t>
  </si>
  <si>
    <t>구        성        비</t>
  </si>
  <si>
    <t>비        고</t>
  </si>
  <si>
    <t>재</t>
  </si>
  <si>
    <t>직 접 재 료 비</t>
  </si>
  <si>
    <t>순</t>
  </si>
  <si>
    <t>료</t>
  </si>
  <si>
    <t>간 접 재 료 비</t>
  </si>
  <si>
    <t>비</t>
  </si>
  <si>
    <t>소             계</t>
  </si>
  <si>
    <t>공</t>
  </si>
  <si>
    <t>노</t>
  </si>
  <si>
    <t>직 접 노 무 비</t>
  </si>
  <si>
    <t>무</t>
  </si>
  <si>
    <t>간 접 노 무 비</t>
  </si>
  <si>
    <t>사</t>
  </si>
  <si>
    <t>기  계  경  비</t>
  </si>
  <si>
    <t>원</t>
  </si>
  <si>
    <t>경</t>
  </si>
  <si>
    <t>산 재 보 험 료</t>
  </si>
  <si>
    <t>고 용 보 험 료</t>
  </si>
  <si>
    <t>건 강 보 험 료</t>
  </si>
  <si>
    <t>연 금 보 험 료</t>
  </si>
  <si>
    <t>가</t>
  </si>
  <si>
    <t>기  타   경  비</t>
  </si>
  <si>
    <t>계</t>
  </si>
  <si>
    <t>일  반  관  리  비</t>
  </si>
  <si>
    <t xml:space="preserve">이                 윤 </t>
  </si>
  <si>
    <t>공   급    가    액</t>
  </si>
  <si>
    <t>부  가  가  치  세</t>
  </si>
  <si>
    <t>도  급  예  정  액</t>
  </si>
  <si>
    <t>총   공    사    비</t>
  </si>
  <si>
    <t>공   종</t>
  </si>
  <si>
    <t>수량</t>
  </si>
  <si>
    <t>단위</t>
  </si>
  <si>
    <t>합       계</t>
  </si>
  <si>
    <t>노   무   비</t>
  </si>
  <si>
    <t>재   료   비</t>
  </si>
  <si>
    <t>경       비</t>
  </si>
  <si>
    <t>비고</t>
  </si>
  <si>
    <t>금  액</t>
  </si>
  <si>
    <t>단 가</t>
  </si>
  <si>
    <t>규 격</t>
  </si>
  <si>
    <t>인</t>
  </si>
  <si>
    <t>공         종</t>
  </si>
  <si>
    <t>산     출     내    역</t>
  </si>
  <si>
    <t>수   량</t>
  </si>
  <si>
    <t>순번</t>
  </si>
  <si>
    <t>항목</t>
  </si>
  <si>
    <t>규격</t>
  </si>
  <si>
    <t>비  고</t>
  </si>
  <si>
    <t>가격</t>
  </si>
  <si>
    <t>page</t>
  </si>
  <si>
    <t>직  종  명</t>
  </si>
  <si>
    <t>단  위</t>
  </si>
  <si>
    <t xml:space="preserve"> 노            임     ( 원 )</t>
  </si>
  <si>
    <t>형 틀  목 공</t>
  </si>
  <si>
    <t>철         공</t>
  </si>
  <si>
    <t>"</t>
  </si>
  <si>
    <t>철   근   공</t>
  </si>
  <si>
    <t>비   계   공</t>
  </si>
  <si>
    <t>조   적   공</t>
  </si>
  <si>
    <t>미   장   공</t>
  </si>
  <si>
    <t>방   수   공</t>
  </si>
  <si>
    <t>콘크리트 공</t>
  </si>
  <si>
    <t>배   관   공</t>
  </si>
  <si>
    <t>보   온   공</t>
  </si>
  <si>
    <t>도   장   공</t>
  </si>
  <si>
    <t>포   설   공</t>
  </si>
  <si>
    <t>특 별  인 부</t>
  </si>
  <si>
    <t>보 통  인 부</t>
  </si>
  <si>
    <t>용   접   공</t>
  </si>
  <si>
    <t>조   경   공</t>
  </si>
  <si>
    <t>할   석   공</t>
  </si>
  <si>
    <t>착   암   공</t>
  </si>
  <si>
    <t>철   골   공</t>
  </si>
  <si>
    <t>내 선 전 공</t>
  </si>
  <si>
    <t>타   일   공</t>
  </si>
  <si>
    <t>줄   눈   공</t>
  </si>
  <si>
    <t>㎡</t>
    <phoneticPr fontId="3" type="noConversion"/>
  </si>
  <si>
    <t>건설기계운전사</t>
    <phoneticPr fontId="3" type="noConversion"/>
  </si>
  <si>
    <t>건설기계조장</t>
    <phoneticPr fontId="3" type="noConversion"/>
  </si>
  <si>
    <t>화물차운전사</t>
    <phoneticPr fontId="3" type="noConversion"/>
  </si>
  <si>
    <t>일반기계운전사</t>
    <phoneticPr fontId="3" type="noConversion"/>
  </si>
  <si>
    <t>유   리   공</t>
    <phoneticPr fontId="3" type="noConversion"/>
  </si>
  <si>
    <t>작 업 반 장</t>
    <phoneticPr fontId="3" type="noConversion"/>
  </si>
  <si>
    <t>공사 내용 :</t>
    <phoneticPr fontId="3" type="noConversion"/>
  </si>
  <si>
    <t xml:space="preserve">                            총 공 사 비 :  </t>
    <phoneticPr fontId="3" type="noConversion"/>
  </si>
  <si>
    <r>
      <t xml:space="preserve">     도급자는 착공전, 공사중, 준공 등 공사전반에 걸쳐 칼라사진을 수시로 제출하고 </t>
    </r>
    <r>
      <rPr>
        <b/>
        <sz val="14"/>
        <rFont val="맑은 고딕"/>
        <family val="3"/>
        <charset val="129"/>
      </rPr>
      <t>준공시 사진첩 2부</t>
    </r>
    <r>
      <rPr>
        <sz val="14"/>
        <rFont val="맑은 고딕"/>
        <family val="3"/>
        <charset val="129"/>
      </rPr>
      <t xml:space="preserve">를 작성하여 </t>
    </r>
  </si>
  <si>
    <t xml:space="preserve">      월일
공정</t>
    <phoneticPr fontId="3" type="noConversion"/>
  </si>
  <si>
    <r>
      <t>1.</t>
    </r>
    <r>
      <rPr>
        <sz val="14"/>
        <color indexed="8"/>
        <rFont val="맑은 고딕"/>
        <family val="3"/>
        <charset val="129"/>
      </rPr>
      <t xml:space="preserve"> </t>
    </r>
    <r>
      <rPr>
        <b/>
        <sz val="14"/>
        <color indexed="8"/>
        <rFont val="맑은 고딕"/>
        <family val="3"/>
        <charset val="129"/>
      </rPr>
      <t>공   사   명</t>
    </r>
    <r>
      <rPr>
        <sz val="14"/>
        <color indexed="8"/>
        <rFont val="맑은 고딕"/>
        <family val="3"/>
        <charset val="129"/>
      </rPr>
      <t xml:space="preserve"> : </t>
    </r>
  </si>
  <si>
    <r>
      <t>3.</t>
    </r>
    <r>
      <rPr>
        <sz val="14"/>
        <color indexed="8"/>
        <rFont val="맑은 고딕"/>
        <family val="3"/>
        <charset val="129"/>
      </rPr>
      <t xml:space="preserve"> </t>
    </r>
    <r>
      <rPr>
        <b/>
        <sz val="14"/>
        <color indexed="8"/>
        <rFont val="맑은 고딕"/>
        <family val="3"/>
        <charset val="129"/>
      </rPr>
      <t>공 사 목 적</t>
    </r>
    <r>
      <rPr>
        <sz val="14"/>
        <color indexed="8"/>
        <rFont val="맑은 고딕"/>
        <family val="3"/>
        <charset val="129"/>
      </rPr>
      <t xml:space="preserve"> : </t>
    </r>
  </si>
  <si>
    <t>㎡</t>
  </si>
  <si>
    <t>소  계</t>
    <phoneticPr fontId="6" type="noConversion"/>
  </si>
  <si>
    <t>소    계</t>
    <phoneticPr fontId="3" type="noConversion"/>
  </si>
  <si>
    <t>공구손료</t>
    <phoneticPr fontId="3" type="noConversion"/>
  </si>
  <si>
    <t>잡재료비</t>
    <phoneticPr fontId="3" type="noConversion"/>
  </si>
  <si>
    <t>노인장기요양보험료</t>
  </si>
  <si>
    <t>건설기계대여대금보증서</t>
    <phoneticPr fontId="5" type="noConversion"/>
  </si>
  <si>
    <t xml:space="preserve"> (노무비+경비+일반관리비)×15%이내</t>
    <phoneticPr fontId="5" type="noConversion"/>
  </si>
  <si>
    <t xml:space="preserve"> (공급가액)×10%</t>
    <phoneticPr fontId="5" type="noConversion"/>
  </si>
  <si>
    <t>관  급  자  재  대</t>
    <phoneticPr fontId="5" type="noConversion"/>
  </si>
  <si>
    <t>공사 위치 :</t>
    <phoneticPr fontId="3" type="noConversion"/>
  </si>
  <si>
    <t>ea</t>
    <phoneticPr fontId="3" type="noConversion"/>
  </si>
  <si>
    <t>특별인부</t>
    <phoneticPr fontId="3" type="noConversion"/>
  </si>
  <si>
    <t>일 위 대 가</t>
    <phoneticPr fontId="3" type="noConversion"/>
  </si>
  <si>
    <t>수 량 산 출 서</t>
    <phoneticPr fontId="3" type="noConversion"/>
  </si>
  <si>
    <t>현 장 위 치 도</t>
    <phoneticPr fontId="3" type="noConversion"/>
  </si>
  <si>
    <t xml:space="preserve">공 사 원 가 계 산 서 </t>
    <phoneticPr fontId="5" type="noConversion"/>
  </si>
  <si>
    <t>일 반 시 방 서</t>
    <phoneticPr fontId="3" type="noConversion"/>
  </si>
  <si>
    <t>예 정 공 정 표</t>
    <phoneticPr fontId="3" type="noConversion"/>
  </si>
  <si>
    <t>2026 상반기</t>
    <phoneticPr fontId="3" type="noConversion"/>
  </si>
  <si>
    <t>28일간으로 한다</t>
    <phoneticPr fontId="3" type="noConversion"/>
  </si>
  <si>
    <t>적용단가</t>
    <phoneticPr fontId="3" type="noConversion"/>
  </si>
  <si>
    <t>자 재 단 가 조 사 표</t>
    <phoneticPr fontId="3" type="noConversion"/>
  </si>
  <si>
    <t>㎡</t>
    <phoneticPr fontId="3" type="noConversion"/>
  </si>
  <si>
    <t>공 사 명 :</t>
    <phoneticPr fontId="3" type="noConversion"/>
  </si>
  <si>
    <t>담당자</t>
    <phoneticPr fontId="3" type="noConversion"/>
  </si>
  <si>
    <t>팀 장</t>
    <phoneticPr fontId="3" type="noConversion"/>
  </si>
  <si>
    <t>환 경 보 전 비</t>
    <phoneticPr fontId="5" type="noConversion"/>
  </si>
  <si>
    <t>현 장 정 리</t>
    <phoneticPr fontId="3" type="noConversion"/>
  </si>
  <si>
    <t>재 단 작 업</t>
    <phoneticPr fontId="3" type="noConversion"/>
  </si>
  <si>
    <t>현 장 설 치</t>
    <phoneticPr fontId="3" type="noConversion"/>
  </si>
  <si>
    <t>자 재 준 비</t>
    <phoneticPr fontId="3" type="noConversion"/>
  </si>
  <si>
    <t>현 장 답 사</t>
    <phoneticPr fontId="3" type="noConversion"/>
  </si>
  <si>
    <t xml:space="preserve">  1. 외부창호 필름시공</t>
    <phoneticPr fontId="3" type="noConversion"/>
  </si>
  <si>
    <t xml:space="preserve">     - 동쪽 창호 </t>
    <phoneticPr fontId="3" type="noConversion"/>
  </si>
  <si>
    <t xml:space="preserve">     - 남쪽 창호 </t>
    <phoneticPr fontId="3" type="noConversion"/>
  </si>
  <si>
    <t xml:space="preserve">       소 요 량 ] 0.9mX2.4mX4eaX1.1</t>
    <phoneticPr fontId="3" type="noConversion"/>
  </si>
  <si>
    <t xml:space="preserve">       소 요 량 ] 0.95mX2.4mX2eaX1.1</t>
    <phoneticPr fontId="3" type="noConversion"/>
  </si>
  <si>
    <t xml:space="preserve">       소 요 량 ] 0.6mX0.3mX28eaX1.1</t>
    <phoneticPr fontId="3" type="noConversion"/>
  </si>
  <si>
    <t xml:space="preserve">       소 요 량 ] 0.6mX0.3mX18eaX1.1</t>
    <phoneticPr fontId="3" type="noConversion"/>
  </si>
  <si>
    <t xml:space="preserve">  1층 창호 (10%할증)</t>
    <phoneticPr fontId="3" type="noConversion"/>
  </si>
  <si>
    <t xml:space="preserve">     - 서쪽 창호 </t>
    <phoneticPr fontId="3" type="noConversion"/>
  </si>
  <si>
    <t xml:space="preserve">       소 요 량 ] 19.2mX2.4mX1.1</t>
    <phoneticPr fontId="3" type="noConversion"/>
  </si>
  <si>
    <t xml:space="preserve">       소 요 량 ] 4.7mX2.4mX1.1</t>
    <phoneticPr fontId="3" type="noConversion"/>
  </si>
  <si>
    <t xml:space="preserve">   2층 창호 (10%할증)</t>
    <phoneticPr fontId="3" type="noConversion"/>
  </si>
  <si>
    <t xml:space="preserve">       소 요 량 ] 7.5mX2.4mX1.1</t>
    <phoneticPr fontId="3" type="noConversion"/>
  </si>
  <si>
    <t xml:space="preserve">       소 요 량 ] 15.4mX2.4mX1.1</t>
    <phoneticPr fontId="3" type="noConversion"/>
  </si>
  <si>
    <t xml:space="preserve">       소 요 량 ] 16.25mX2.4mX1.1</t>
    <phoneticPr fontId="3" type="noConversion"/>
  </si>
  <si>
    <t xml:space="preserve">       소 요 량 ] 0.9mX2.4mX2X1.1</t>
    <phoneticPr fontId="3" type="noConversion"/>
  </si>
  <si>
    <t xml:space="preserve">       소 요 량 ] 1.9mX2.4mX6X1.1</t>
    <phoneticPr fontId="3" type="noConversion"/>
  </si>
  <si>
    <t xml:space="preserve">       소 요 량 ] 0.6mX2.4mX1.1</t>
    <phoneticPr fontId="3" type="noConversion"/>
  </si>
  <si>
    <t xml:space="preserve">   3층 창호 (10%할증)</t>
    <phoneticPr fontId="3" type="noConversion"/>
  </si>
  <si>
    <t xml:space="preserve">     - 사무실 창호 </t>
    <phoneticPr fontId="3" type="noConversion"/>
  </si>
  <si>
    <t xml:space="preserve">       소 요 량 ] 1.9mX2.4mX4X1.1</t>
    <phoneticPr fontId="3" type="noConversion"/>
  </si>
  <si>
    <t xml:space="preserve">     - 정리실 창호 </t>
    <phoneticPr fontId="3" type="noConversion"/>
  </si>
  <si>
    <t xml:space="preserve">       소 요 량 ] 0.9mX2.4mX3X1.1</t>
    <phoneticPr fontId="3" type="noConversion"/>
  </si>
  <si>
    <t xml:space="preserve">     - 강당 창호 </t>
    <phoneticPr fontId="3" type="noConversion"/>
  </si>
  <si>
    <t xml:space="preserve">       소 요 량 ] 0.9mX2.4mX4X1.1</t>
    <phoneticPr fontId="3" type="noConversion"/>
  </si>
  <si>
    <t xml:space="preserve">       소 요 량 ] 1.9mX2.4mX1.1</t>
    <phoneticPr fontId="3" type="noConversion"/>
  </si>
  <si>
    <t xml:space="preserve">     - 메이커 페이스 창호 </t>
    <phoneticPr fontId="3" type="noConversion"/>
  </si>
  <si>
    <t xml:space="preserve">       소 요 량 ] 0.9mX0.7mX2X1.1</t>
    <phoneticPr fontId="3" type="noConversion"/>
  </si>
  <si>
    <t xml:space="preserve">       소 요 량 ] 0.6mX21.7mX1.1</t>
    <phoneticPr fontId="3" type="noConversion"/>
  </si>
  <si>
    <t xml:space="preserve">     - 동아리실3,4 창호 </t>
    <phoneticPr fontId="3" type="noConversion"/>
  </si>
  <si>
    <t xml:space="preserve">     - 북쪽(동아리실1,2) 창호 </t>
    <phoneticPr fontId="3" type="noConversion"/>
  </si>
  <si>
    <t xml:space="preserve">       소 요 량 ] 3mX2.4mX2X1.1</t>
    <phoneticPr fontId="3" type="noConversion"/>
  </si>
  <si>
    <t xml:space="preserve">     - 탕비실 창호 </t>
    <phoneticPr fontId="3" type="noConversion"/>
  </si>
  <si>
    <t xml:space="preserve">   계단실 창호 (10%할증)</t>
    <phoneticPr fontId="3" type="noConversion"/>
  </si>
  <si>
    <t xml:space="preserve">       소 요 량 ] 1.24mX2.3mX6X1.1</t>
    <phoneticPr fontId="3" type="noConversion"/>
  </si>
  <si>
    <t xml:space="preserve">       소 요 량 ] 0.7mX2.4mX6X1.1</t>
    <phoneticPr fontId="3" type="noConversion"/>
  </si>
  <si>
    <t xml:space="preserve">       소 요 량 ] 0.5mX2.5mX6X1.1</t>
    <phoneticPr fontId="3" type="noConversion"/>
  </si>
  <si>
    <t xml:space="preserve">     - 계단실 설치량 합계 ]  </t>
    <phoneticPr fontId="3" type="noConversion"/>
  </si>
  <si>
    <t xml:space="preserve">     - 3층 설치량 합계 ]  </t>
    <phoneticPr fontId="3" type="noConversion"/>
  </si>
  <si>
    <t xml:space="preserve">     - 2층 설치량 합계 ]  </t>
    <phoneticPr fontId="3" type="noConversion"/>
  </si>
  <si>
    <t xml:space="preserve">     - 1층 설치량 합계 ]  </t>
    <phoneticPr fontId="3" type="noConversion"/>
  </si>
  <si>
    <t xml:space="preserve">  지하 북카페 입구</t>
    <phoneticPr fontId="3" type="noConversion"/>
  </si>
  <si>
    <t xml:space="preserve">  지하 엘리베이터 앞</t>
    <phoneticPr fontId="3" type="noConversion"/>
  </si>
  <si>
    <t xml:space="preserve">     안산시 중앙도서관</t>
    <phoneticPr fontId="3" type="noConversion"/>
  </si>
  <si>
    <t xml:space="preserve">       소 요 량 ] 0.4mX0.5mX5T</t>
    <phoneticPr fontId="3" type="noConversion"/>
  </si>
  <si>
    <t xml:space="preserve">       소 요 량 ] 1mX0.8m</t>
    <phoneticPr fontId="3" type="noConversion"/>
  </si>
  <si>
    <t>단열필름</t>
    <phoneticPr fontId="3" type="noConversion"/>
  </si>
  <si>
    <t>컬러시트</t>
    <phoneticPr fontId="3" type="noConversion"/>
  </si>
  <si>
    <t>점자안내판</t>
    <phoneticPr fontId="3" type="noConversion"/>
  </si>
  <si>
    <t>900X750</t>
    <phoneticPr fontId="3" type="noConversion"/>
  </si>
  <si>
    <t>점자비상대피도</t>
    <phoneticPr fontId="3" type="noConversion"/>
  </si>
  <si>
    <t>인건비</t>
    <phoneticPr fontId="3" type="noConversion"/>
  </si>
  <si>
    <t>%</t>
    <phoneticPr fontId="3" type="noConversion"/>
  </si>
  <si>
    <t>도   배   공</t>
    <phoneticPr fontId="3" type="noConversion"/>
  </si>
  <si>
    <t>도 배 공</t>
    <phoneticPr fontId="3" type="noConversion"/>
  </si>
  <si>
    <t>400X300X5T</t>
    <phoneticPr fontId="3" type="noConversion"/>
  </si>
  <si>
    <t>단열필름재단</t>
    <phoneticPr fontId="3" type="noConversion"/>
  </si>
  <si>
    <t>컬러시트시공</t>
    <phoneticPr fontId="3" type="noConversion"/>
  </si>
  <si>
    <t>점자표찰시공</t>
    <phoneticPr fontId="3" type="noConversion"/>
  </si>
  <si>
    <t xml:space="preserve"> 제 호표 점자표찰부착 ( 일당 )</t>
    <phoneticPr fontId="3" type="noConversion"/>
  </si>
  <si>
    <t>단열필름시공</t>
    <phoneticPr fontId="3" type="noConversion"/>
  </si>
  <si>
    <t>석면분담금</t>
    <phoneticPr fontId="5" type="noConversion"/>
  </si>
  <si>
    <t>임금채권부담금</t>
    <phoneticPr fontId="5" type="noConversion"/>
  </si>
  <si>
    <t>외부창호 필름시공,  컬러시트 부착, 점자안내도 2개소,</t>
    <phoneticPr fontId="3" type="noConversion"/>
  </si>
  <si>
    <t>1000mm</t>
    <phoneticPr fontId="3" type="noConversion"/>
  </si>
  <si>
    <t xml:space="preserve">       소 요 량 ] 5.6mX2.4mX1.1</t>
    <phoneticPr fontId="3" type="noConversion"/>
  </si>
  <si>
    <t xml:space="preserve">       소 요 량 ] 11mX2.4mX1.1</t>
    <phoneticPr fontId="3" type="noConversion"/>
  </si>
  <si>
    <t xml:space="preserve">       소 요 량 ] 3.6mX2.4mX2X1.1</t>
    <phoneticPr fontId="3" type="noConversion"/>
  </si>
  <si>
    <t xml:space="preserve">       소 요 량 ] 1.6mX2.4mX1.1</t>
    <phoneticPr fontId="3" type="noConversion"/>
  </si>
  <si>
    <t xml:space="preserve">0.5mm 2mil </t>
    <phoneticPr fontId="3" type="noConversion"/>
  </si>
  <si>
    <t xml:space="preserve">  1층 지정컬러 시트 (10%할증)</t>
    <phoneticPr fontId="3" type="noConversion"/>
  </si>
  <si>
    <t xml:space="preserve">     - 정문 </t>
    <phoneticPr fontId="3" type="noConversion"/>
  </si>
  <si>
    <t xml:space="preserve">     - 무인반납기 입구</t>
    <phoneticPr fontId="3" type="noConversion"/>
  </si>
  <si>
    <t xml:space="preserve">       소 요 량 ] (1mX1mX1.1)</t>
    <phoneticPr fontId="3" type="noConversion"/>
  </si>
  <si>
    <t xml:space="preserve">     - 어린이자료실 유아실 입구</t>
    <phoneticPr fontId="3" type="noConversion"/>
  </si>
  <si>
    <t xml:space="preserve">       소 요 량 ] ((2.8mX0.4mX1.1)+(1mX0.8mX1.1)</t>
    <phoneticPr fontId="3" type="noConversion"/>
  </si>
  <si>
    <t xml:space="preserve">  2층 지정컬러 시트 (10%할증)</t>
    <phoneticPr fontId="3" type="noConversion"/>
  </si>
  <si>
    <t xml:space="preserve">     - 문헌자료실 입구</t>
    <phoneticPr fontId="3" type="noConversion"/>
  </si>
  <si>
    <t xml:space="preserve">  3층 지정컬러 시트 (10%할증)</t>
    <phoneticPr fontId="3" type="noConversion"/>
  </si>
  <si>
    <t xml:space="preserve">     - 메이커스페이스 입구</t>
    <phoneticPr fontId="3" type="noConversion"/>
  </si>
  <si>
    <t xml:space="preserve">       소 요 량 ] (1mX0.8mX2X1.1)+(1mX0.8mX2X1.1)</t>
    <phoneticPr fontId="3" type="noConversion"/>
  </si>
  <si>
    <t xml:space="preserve">  지하층 지정컬러 시트 (10%할증)</t>
    <phoneticPr fontId="3" type="noConversion"/>
  </si>
  <si>
    <t xml:space="preserve">     - 지하주차장 입구</t>
    <phoneticPr fontId="3" type="noConversion"/>
  </si>
  <si>
    <t xml:space="preserve">     - 휴게실 </t>
    <phoneticPr fontId="3" type="noConversion"/>
  </si>
  <si>
    <t xml:space="preserve">       소 요 량 ] (1mX1mX1.1)+(1mX0.8mX1.1)</t>
    <phoneticPr fontId="3" type="noConversion"/>
  </si>
  <si>
    <t xml:space="preserve">     - 북카페 </t>
    <phoneticPr fontId="3" type="noConversion"/>
  </si>
  <si>
    <t xml:space="preserve">     - 창호필름 설치량 합계 ]  </t>
    <phoneticPr fontId="3" type="noConversion"/>
  </si>
  <si>
    <t xml:space="preserve">     - 지정컬러 시트 설치량 합계 ]  </t>
    <phoneticPr fontId="3" type="noConversion"/>
  </si>
  <si>
    <t>컬러시트컷팅</t>
    <phoneticPr fontId="3" type="noConversion"/>
  </si>
  <si>
    <t>컬러시트철거</t>
    <phoneticPr fontId="3" type="noConversion"/>
  </si>
  <si>
    <t>시공의50%</t>
    <phoneticPr fontId="3" type="noConversion"/>
  </si>
  <si>
    <t xml:space="preserve">       소 요 량 ] ((1mX1.5mX2X1.1)+(1mX0.8mX1.1)</t>
    <phoneticPr fontId="3" type="noConversion"/>
  </si>
  <si>
    <t xml:space="preserve">       소 요 량 ] (1.2mX1.8mX1.1)</t>
    <phoneticPr fontId="3" type="noConversion"/>
  </si>
  <si>
    <t xml:space="preserve">       소 요 량 ] (1.2mX5mX1.1)</t>
    <phoneticPr fontId="3" type="noConversion"/>
  </si>
  <si>
    <t xml:space="preserve"> 컬러시트 설치 </t>
    <phoneticPr fontId="3" type="noConversion"/>
  </si>
  <si>
    <t xml:space="preserve"> 외부창호 필름 설치 </t>
    <phoneticPr fontId="3" type="noConversion"/>
  </si>
  <si>
    <t xml:space="preserve"> 점자안내표찰 설치</t>
    <phoneticPr fontId="3" type="noConversion"/>
  </si>
  <si>
    <t xml:space="preserve">  2. 출입문 지정컬러 시트 시공(BF인증)</t>
    <phoneticPr fontId="3" type="noConversion"/>
  </si>
  <si>
    <t xml:space="preserve">  3. 점자안내판 시공</t>
    <phoneticPr fontId="3" type="noConversion"/>
  </si>
  <si>
    <t xml:space="preserve">       소 요 량 ] (1.3mX0.6mX1.1)+(1mX0.8mX1.1)</t>
    <phoneticPr fontId="3" type="noConversion"/>
  </si>
  <si>
    <t xml:space="preserve">       소 요 량 ] (1mX1.5mX1.1)+(1mX0.8mX1.1)</t>
    <phoneticPr fontId="3" type="noConversion"/>
  </si>
  <si>
    <t>ㅇ 2026(하반기)건설노임단가</t>
    <phoneticPr fontId="3" type="noConversion"/>
  </si>
  <si>
    <t>2026 하반기</t>
    <phoneticPr fontId="3" type="noConversion"/>
  </si>
  <si>
    <t>물가정보(2026.10월)</t>
    <phoneticPr fontId="3" type="noConversion"/>
  </si>
  <si>
    <t xml:space="preserve"> 2026년  10월</t>
    <phoneticPr fontId="3" type="noConversion"/>
  </si>
  <si>
    <t>1mX0.8m</t>
    <phoneticPr fontId="3" type="noConversion"/>
  </si>
  <si>
    <t>산업안전보건관리비</t>
    <phoneticPr fontId="5" type="noConversion"/>
  </si>
  <si>
    <t>안산시 단원구 와동공원로71 (와동)</t>
    <phoneticPr fontId="3" type="noConversion"/>
  </si>
  <si>
    <t xml:space="preserve">                  (착공일로부터 28일간)</t>
    <phoneticPr fontId="3" type="noConversion"/>
  </si>
  <si>
    <t>비    고</t>
    <phoneticPr fontId="3" type="noConversion"/>
  </si>
  <si>
    <t>견적가1</t>
    <phoneticPr fontId="3" type="noConversion"/>
  </si>
  <si>
    <t>견적가2</t>
    <phoneticPr fontId="3" type="noConversion"/>
  </si>
  <si>
    <t xml:space="preserve"> 제 호표 자착식 시트부착( ㎡ 당 ) </t>
    <phoneticPr fontId="3" type="noConversion"/>
  </si>
  <si>
    <t xml:space="preserve"> 제 호표 시트지 재단( ㎡ 당 )</t>
    <phoneticPr fontId="3" type="noConversion"/>
  </si>
  <si>
    <t xml:space="preserve">   제 호표 지정컬러 시트 컷팅( ㎡ 당 )</t>
    <phoneticPr fontId="3" type="noConversion"/>
  </si>
  <si>
    <t xml:space="preserve">   제 호표 지정컬러 시트 시공( ㎡ 당 )</t>
    <phoneticPr fontId="3" type="noConversion"/>
  </si>
  <si>
    <t>단원구 와동공원로 71 (와동)</t>
    <phoneticPr fontId="3" type="noConversion"/>
  </si>
  <si>
    <t xml:space="preserve"> (재료비+노무비+경비)×8.0%</t>
    <phoneticPr fontId="5" type="noConversion"/>
  </si>
  <si>
    <t>와동교육도서관 장애물 없는 생활환경[BF] 보완 공사(사인물)</t>
    <phoneticPr fontId="3" type="noConversion"/>
  </si>
  <si>
    <t>(직노) * 17.5%(6개월 이하 공사 적용)</t>
  </si>
  <si>
    <t xml:space="preserve"> (노무) * 3.56%</t>
  </si>
  <si>
    <t xml:space="preserve"> (노무) * 1.01%</t>
  </si>
  <si>
    <t xml:space="preserve"> (직노) * 3.595%</t>
  </si>
  <si>
    <t xml:space="preserve"> (직노) * 4.75%</t>
  </si>
  <si>
    <t xml:space="preserve"> (건강보험료) * 13.14%</t>
  </si>
  <si>
    <t xml:space="preserve">  (재+직노)*3.11% </t>
  </si>
  <si>
    <t>(직노+재료+경비)*0.3%</t>
  </si>
  <si>
    <t>(직노+재료+경비)*0.1%</t>
  </si>
  <si>
    <t xml:space="preserve"> (노무+재료) * 5%</t>
  </si>
  <si>
    <t xml:space="preserve"> (노무비) * 0.006%</t>
  </si>
  <si>
    <t xml:space="preserve"> (노무비) * 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</si>
</sst>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7">
    <numFmt numFmtId="41" formatCode="_-* #,##0_-;\-* #,##0_-;_-* &quot;-&quot;_-;_-@_-"/>
    <numFmt numFmtId="43" formatCode="_-* #,##0.00_-;\-* #,##0.00_-;_-* &quot;-&quot;??_-;_-@_-"/>
    <numFmt numFmtId="24" formatCode="\$#,##0_);[Red]\(\$#,##0\)"/>
    <numFmt numFmtId="176" formatCode="#,##0;[Red]#,##0"/>
    <numFmt numFmtId="177" formatCode="######&quot; 일간&quot;"/>
    <numFmt numFmtId="178" formatCode="&quot;(\&quot;###,###,###&quot;)&quot;"/>
    <numFmt numFmtId="180" formatCode="_-* #,##0.00_-;\-* #,##0.00_-;_-* &quot;-&quot;_-;_-@_-"/>
    <numFmt numFmtId="181" formatCode="#,##0.00;[Red]&quot;-&quot;#,##0.00"/>
    <numFmt numFmtId="182" formatCode="#,##0;[Red]&quot;-&quot;#,##0"/>
    <numFmt numFmtId="183" formatCode="#,##0_);[Red]\(#,##0\)"/>
    <numFmt numFmtId="184" formatCode="0.000"/>
    <numFmt numFmtId="185" formatCode="0.00_);[Red]\(0.00\)"/>
    <numFmt numFmtId="186" formatCode="0&quot;p&quot;"/>
    <numFmt numFmtId="187" formatCode="0.00_ "/>
    <numFmt numFmtId="188" formatCode="0.0000"/>
    <numFmt numFmtId="189" formatCode="0.00000"/>
    <numFmt numFmtId="190" formatCode="&quot;금&quot;\ 0,000,000\ &quot;원&quot;"/>
    <numFmt numFmtId="191" formatCode="&quot;₩&quot;#,##0;&quot;₩&quot;\-#,##0"/>
    <numFmt numFmtId="192" formatCode="&quot;₩&quot;#,##0;[Red]&quot;₩&quot;\-#,##0"/>
    <numFmt numFmtId="193" formatCode="&quot;₩&quot;#,##0.00;&quot;₩&quot;\-#,##0.00"/>
    <numFmt numFmtId="194" formatCode="0.00000%"/>
    <numFmt numFmtId="195" formatCode="&quot;₩&quot;#,##0.00\ ;\(&quot;₩&quot;#,##0.00\)"/>
    <numFmt numFmtId="196" formatCode="#,##0_ "/>
    <numFmt numFmtId="197" formatCode="&quot;₩&quot;#,##0;&quot;₩&quot;&quot;₩&quot;&quot;₩&quot;&quot;₩&quot;\-&quot;₩&quot;#,##0"/>
    <numFmt numFmtId="198" formatCode="#,##0.00##;[Red]&quot;△&quot;#,##0.00##"/>
    <numFmt numFmtId="199" formatCode="#,##0.####;[Red]&quot;△&quot;#,##0.####"/>
    <numFmt numFmtId="200" formatCode="#,##0&quot; &quot;;[Red]&quot;△&quot;#,##0&quot; &quot;"/>
    <numFmt numFmtId="201" formatCode="* #,##0&quot; &quot;;[Red]* &quot;△&quot;#,##0&quot; &quot;;* @"/>
    <numFmt numFmtId="202" formatCode="_ * #,##0_ ;_ * \-#,##0_ ;_ * &quot;-&quot;_ ;_ @_ "/>
    <numFmt numFmtId="203" formatCode="_ * #,##0.00_ ;_ * \-#,##0.00_ ;_ * &quot;-&quot;??_ ;_ @_ "/>
    <numFmt numFmtId="204" formatCode="#."/>
    <numFmt numFmtId="205" formatCode="#,##0.000\ &quot;㎥ &quot;"/>
    <numFmt numFmtId="206" formatCode="&quot;  &quot;@"/>
    <numFmt numFmtId="207" formatCode="#,##0.000\ &quot;㎡ &quot;"/>
    <numFmt numFmtId="208" formatCode="#,##0.000\ &quot;m  &quot;"/>
    <numFmt numFmtId="209" formatCode="#,##0.000\ &quot;㎏ &quot;"/>
    <numFmt numFmtId="210" formatCode="0.0000%"/>
    <numFmt numFmtId="211" formatCode="_-* #,##0;\-* #,##0;_-* &quot;-&quot;;_-@"/>
    <numFmt numFmtId="212" formatCode="#,##0.00;[Red]#,##0.00;&quot; &quot;"/>
    <numFmt numFmtId="213" formatCode="#,##0.0;[Red]#,##0.0;&quot; &quot;"/>
    <numFmt numFmtId="214" formatCode="#,##0&quot; 원&quot;"/>
    <numFmt numFmtId="215" formatCode="#,##0.00000"/>
    <numFmt numFmtId="216" formatCode="&quot;₩&quot;&quot;₩&quot;&quot;₩&quot;&quot;₩&quot;\$#,##0;&quot;₩&quot;&quot;₩&quot;&quot;₩&quot;&quot;₩&quot;\(&quot;₩&quot;&quot;₩&quot;&quot;₩&quot;&quot;₩&quot;\$#,##0&quot;₩&quot;&quot;₩&quot;&quot;₩&quot;&quot;₩&quot;\)"/>
    <numFmt numFmtId="217" formatCode="_ &quot;₩&quot;* #,##0_ ;_ &quot;₩&quot;* \-#,##0_ ;_ &quot;₩&quot;* &quot;-&quot;_ ;_ @_ "/>
    <numFmt numFmtId="218" formatCode="_ &quot;₩&quot;* #,##0.00_ ;_ &quot;₩&quot;* \-#,##0.00_ ;_ &quot;₩&quot;* &quot;-&quot;??_ ;_ @_ "/>
    <numFmt numFmtId="219" formatCode="General_)"/>
    <numFmt numFmtId="220" formatCode="0.0_)"/>
    <numFmt numFmtId="221" formatCode="0.000%"/>
    <numFmt numFmtId="222" formatCode="#,##0\ &quot;F&quot;;[Red]\-#,##0\ &quot;F&quot;"/>
    <numFmt numFmtId="223" formatCode="#,##0.00\ &quot;F&quot;;[Red]\-#,##0.00\ &quot;F&quot;"/>
    <numFmt numFmtId="224" formatCode="_-[$€-2]* #,##0.00_-;\-[$€-2]* #,##0.00_-;_-[$€-2]* &quot;-&quot;??_-"/>
    <numFmt numFmtId="225" formatCode="0.0000_);[Red]\(0.0000\)"/>
    <numFmt numFmtId="226" formatCode="&quot;₩&quot;&quot;₩&quot;\$#,##0_);&quot;₩&quot;&quot;₩&quot;\(&quot;₩&quot;&quot;₩&quot;\$#,##0&quot;₩&quot;&quot;₩&quot;\)"/>
    <numFmt numFmtId="227" formatCode="0.000E+00"/>
    <numFmt numFmtId="228" formatCode="0_ "/>
    <numFmt numFmtId="229" formatCode="0.0_);[Red]\(0.0\)"/>
    <numFmt numFmtId="230" formatCode="0.000_);[Red]\(0.000\)"/>
  </numFmts>
  <fonts count="98">
    <font>
      <sz val="11"/>
      <name val="돋움"/>
      <family val="3"/>
      <charset val="129"/>
    </font>
    <font>
      <sz val="11"/>
      <name val="돋움"/>
      <family val="3"/>
      <charset val="129"/>
    </font>
    <font>
      <sz val="11"/>
      <name val="돋움"/>
      <family val="3"/>
      <charset val="129"/>
    </font>
    <font>
      <sz val="8"/>
      <name val="돋움"/>
      <family val="3"/>
      <charset val="129"/>
    </font>
    <font>
      <sz val="12"/>
      <name val="바탕체"/>
      <family val="1"/>
      <charset val="129"/>
    </font>
    <font>
      <u/>
      <sz val="11"/>
      <color indexed="20"/>
      <name val="돋움"/>
      <family val="3"/>
      <charset val="129"/>
    </font>
    <font>
      <b/>
      <sz val="18"/>
      <color indexed="24"/>
      <name val="바탕체"/>
      <family val="1"/>
      <charset val="129"/>
    </font>
    <font>
      <sz val="12"/>
      <color indexed="24"/>
      <name val="바탕체"/>
      <family val="1"/>
      <charset val="129"/>
    </font>
    <font>
      <b/>
      <sz val="11"/>
      <name val="돋움"/>
      <family val="3"/>
      <charset val="129"/>
    </font>
    <font>
      <sz val="10"/>
      <name val="돋움"/>
      <family val="3"/>
      <charset val="129"/>
    </font>
    <font>
      <sz val="11"/>
      <name val="굴림체"/>
      <family val="3"/>
      <charset val="129"/>
    </font>
    <font>
      <b/>
      <sz val="20"/>
      <name val="맑은 고딕"/>
      <family val="3"/>
      <charset val="129"/>
    </font>
    <font>
      <sz val="11"/>
      <name val="맑은 고딕"/>
      <family val="3"/>
      <charset val="129"/>
    </font>
    <font>
      <b/>
      <sz val="10"/>
      <name val="맑은 고딕"/>
      <family val="3"/>
      <charset val="129"/>
    </font>
    <font>
      <sz val="10"/>
      <name val="맑은 고딕"/>
      <family val="3"/>
      <charset val="129"/>
    </font>
    <font>
      <b/>
      <sz val="22"/>
      <name val="맑은 고딕"/>
      <family val="3"/>
      <charset val="129"/>
    </font>
    <font>
      <b/>
      <sz val="11"/>
      <name val="맑은 고딕"/>
      <family val="3"/>
      <charset val="129"/>
    </font>
    <font>
      <b/>
      <sz val="9"/>
      <name val="맑은 고딕"/>
      <family val="3"/>
      <charset val="129"/>
    </font>
    <font>
      <sz val="9"/>
      <name val="맑은 고딕"/>
      <family val="3"/>
      <charset val="129"/>
    </font>
    <font>
      <b/>
      <sz val="14"/>
      <name val="맑은 고딕"/>
      <family val="3"/>
      <charset val="129"/>
    </font>
    <font>
      <b/>
      <sz val="13"/>
      <name val="맑은 고딕"/>
      <family val="3"/>
      <charset val="129"/>
    </font>
    <font>
      <b/>
      <sz val="12"/>
      <name val="맑은 고딕"/>
      <family val="3"/>
      <charset val="129"/>
    </font>
    <font>
      <b/>
      <sz val="18"/>
      <name val="맑은 고딕"/>
      <family val="3"/>
      <charset val="129"/>
    </font>
    <font>
      <sz val="14"/>
      <name val="맑은 고딕"/>
      <family val="3"/>
      <charset val="129"/>
    </font>
    <font>
      <b/>
      <sz val="24"/>
      <name val="맑은 고딕"/>
      <family val="3"/>
      <charset val="129"/>
    </font>
    <font>
      <b/>
      <sz val="14"/>
      <color indexed="8"/>
      <name val="맑은 고딕"/>
      <family val="3"/>
      <charset val="129"/>
    </font>
    <font>
      <b/>
      <sz val="26"/>
      <color indexed="8"/>
      <name val="맑은 고딕"/>
      <family val="3"/>
      <charset val="129"/>
    </font>
    <font>
      <sz val="14"/>
      <color indexed="8"/>
      <name val="맑은 고딕"/>
      <family val="3"/>
      <charset val="129"/>
    </font>
    <font>
      <sz val="14"/>
      <color indexed="12"/>
      <name val="맑은 고딕"/>
      <family val="3"/>
      <charset val="129"/>
    </font>
    <font>
      <b/>
      <sz val="16"/>
      <color indexed="8"/>
      <name val="맑은 고딕"/>
      <family val="3"/>
      <charset val="129"/>
    </font>
    <font>
      <b/>
      <sz val="14"/>
      <color indexed="12"/>
      <name val="맑은 고딕"/>
      <family val="3"/>
      <charset val="129"/>
    </font>
    <font>
      <b/>
      <sz val="14"/>
      <color indexed="56"/>
      <name val="맑은 고딕"/>
      <family val="3"/>
      <charset val="129"/>
    </font>
    <font>
      <sz val="24"/>
      <name val="맑은 고딕"/>
      <family val="3"/>
      <charset val="129"/>
    </font>
    <font>
      <sz val="10"/>
      <name val="Arial"/>
      <family val="2"/>
    </font>
    <font>
      <sz val="12"/>
      <name val="돋움체"/>
      <family val="3"/>
      <charset val="129"/>
    </font>
    <font>
      <sz val="10"/>
      <name val="MS Sans Serif"/>
      <family val="2"/>
    </font>
    <font>
      <sz val="12"/>
      <name val="Times New Roman"/>
      <family val="1"/>
    </font>
    <font>
      <sz val="9"/>
      <name val="돋움체"/>
      <family val="3"/>
      <charset val="129"/>
    </font>
    <font>
      <sz val="12"/>
      <name val="돋움"/>
      <family val="3"/>
      <charset val="129"/>
    </font>
    <font>
      <sz val="10"/>
      <name val="돋움체"/>
      <family val="3"/>
      <charset val="129"/>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b/>
      <sz val="15"/>
      <color indexed="24"/>
      <name val="바탕체"/>
      <family val="1"/>
      <charset val="129"/>
    </font>
    <font>
      <sz val="12"/>
      <name val="명조"/>
      <family val="3"/>
      <charset val="129"/>
    </font>
    <font>
      <i/>
      <outline/>
      <shadow/>
      <u/>
      <sz val="1"/>
      <color indexed="24"/>
      <name val="Courier"/>
      <family val="3"/>
    </font>
    <font>
      <sz val="11"/>
      <color indexed="20"/>
      <name val="맑은 고딕"/>
      <family val="3"/>
      <charset val="129"/>
    </font>
    <font>
      <u/>
      <sz val="11"/>
      <color indexed="36"/>
      <name val="돋움"/>
      <family val="3"/>
      <charset val="129"/>
    </font>
    <font>
      <sz val="14"/>
      <name val="뼥?ⓒ"/>
      <family val="3"/>
      <charset val="129"/>
    </font>
    <font>
      <sz val="1"/>
      <color indexed="0"/>
      <name val="Courier"/>
      <family val="3"/>
    </font>
    <font>
      <sz val="11"/>
      <color indexed="60"/>
      <name val="맑은 고딕"/>
      <family val="3"/>
      <charset val="129"/>
    </font>
    <font>
      <sz val="10"/>
      <color indexed="10"/>
      <name val="돋움체"/>
      <family val="3"/>
      <charset val="129"/>
    </font>
    <font>
      <sz val="10"/>
      <name val="바탕"/>
      <family val="1"/>
      <charset val="129"/>
    </font>
    <font>
      <b/>
      <sz val="10"/>
      <name val="바탕체"/>
      <family val="1"/>
      <charset val="129"/>
    </font>
    <font>
      <b/>
      <sz val="18"/>
      <name val="바탕체"/>
      <family val="1"/>
      <charset val="129"/>
    </font>
    <font>
      <b/>
      <sz val="12"/>
      <name val="바탕체"/>
      <family val="1"/>
      <charset val="129"/>
    </font>
    <font>
      <i/>
      <sz val="11"/>
      <color indexed="23"/>
      <name val="맑은 고딕"/>
      <family val="3"/>
      <charset val="129"/>
    </font>
    <font>
      <b/>
      <sz val="11"/>
      <color indexed="9"/>
      <name val="맑은 고딕"/>
      <family val="3"/>
      <charset val="129"/>
    </font>
    <font>
      <sz val="10"/>
      <name val="명조"/>
      <family val="3"/>
      <charset val="129"/>
    </font>
    <font>
      <sz val="11"/>
      <color indexed="52"/>
      <name val="맑은 고딕"/>
      <family val="3"/>
      <charset val="129"/>
    </font>
    <font>
      <sz val="10"/>
      <name val="바탕체"/>
      <family val="1"/>
      <charset val="129"/>
    </font>
    <font>
      <b/>
      <sz val="11"/>
      <color indexed="8"/>
      <name val="맑은 고딕"/>
      <family val="3"/>
      <charset val="129"/>
    </font>
    <font>
      <sz val="11"/>
      <name val="바탕체"/>
      <family val="1"/>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11"/>
      <name val="돋움체"/>
      <family val="3"/>
      <charset val="129"/>
    </font>
    <font>
      <sz val="12"/>
      <name val="¹UAAA¼"/>
      <family val="1"/>
      <charset val="129"/>
    </font>
    <font>
      <sz val="12"/>
      <name val="¹ÙÅÁÃ¼"/>
      <family val="1"/>
      <charset val="129"/>
    </font>
    <font>
      <sz val="10"/>
      <name val="μ¸¿oA¼"/>
      <family val="3"/>
      <charset val="129"/>
    </font>
    <font>
      <sz val="8"/>
      <name val="¹UAAA¼"/>
      <family val="1"/>
      <charset val="129"/>
    </font>
    <font>
      <b/>
      <sz val="10"/>
      <name val="Helv"/>
      <family val="2"/>
    </font>
    <font>
      <sz val="1"/>
      <color indexed="8"/>
      <name val="Courier"/>
      <family val="3"/>
    </font>
    <font>
      <sz val="12"/>
      <name val="Arial"/>
      <family val="2"/>
    </font>
    <font>
      <sz val="10"/>
      <name val="Times New Roman"/>
      <family val="1"/>
    </font>
    <font>
      <sz val="12"/>
      <color indexed="24"/>
      <name val="Arial"/>
      <family val="2"/>
    </font>
    <font>
      <sz val="8"/>
      <name val="Arial"/>
      <family val="2"/>
    </font>
    <font>
      <b/>
      <sz val="12"/>
      <name val="Helv"/>
      <family val="2"/>
    </font>
    <font>
      <b/>
      <sz val="12"/>
      <name val="Arial"/>
      <family val="2"/>
    </font>
    <font>
      <sz val="10"/>
      <name val="Univers (WN)"/>
      <family val="2"/>
    </font>
    <font>
      <b/>
      <i/>
      <sz val="12"/>
      <name val="Times New Roman"/>
      <family val="1"/>
    </font>
    <font>
      <b/>
      <sz val="11"/>
      <name val="Helv"/>
      <family val="2"/>
    </font>
    <font>
      <sz val="7"/>
      <name val="Small Fonts"/>
      <family val="2"/>
    </font>
    <font>
      <sz val="10"/>
      <name val="Helv"/>
      <family val="2"/>
    </font>
    <font>
      <sz val="12"/>
      <name val="Helv"/>
      <family val="2"/>
    </font>
    <font>
      <b/>
      <i/>
      <sz val="9"/>
      <name val="Times New Roman"/>
      <family val="1"/>
    </font>
    <font>
      <sz val="18"/>
      <color indexed="12"/>
      <name val="MS Sans Serif"/>
      <family val="2"/>
    </font>
    <font>
      <sz val="8"/>
      <name val="바탕체"/>
      <family val="1"/>
      <charset val="129"/>
    </font>
    <font>
      <sz val="10"/>
      <name val="굴림"/>
      <family val="3"/>
      <charset val="129"/>
    </font>
    <font>
      <b/>
      <sz val="20"/>
      <name val="맑은 고딕"/>
      <family val="3"/>
      <charset val="129"/>
      <scheme val="major"/>
    </font>
    <font>
      <b/>
      <sz val="14"/>
      <color theme="1"/>
      <name val="맑은 고딕"/>
      <family val="3"/>
      <charset val="129"/>
    </font>
    <font>
      <sz val="12"/>
      <name val="맑은 고딕"/>
      <family val="3"/>
      <charset val="129"/>
    </font>
    <font>
      <b/>
      <sz val="26"/>
      <name val="맑은 고딕"/>
      <family val="3"/>
      <charset val="129"/>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4"/>
        <bgColor indexed="64"/>
      </patternFill>
    </fill>
    <fill>
      <patternFill patternType="solid">
        <fgColor indexed="43"/>
        <bgColor indexed="64"/>
      </patternFill>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FFFF00"/>
        <bgColor indexed="64"/>
      </patternFill>
    </fill>
  </fills>
  <borders count="8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hair">
        <color indexed="64"/>
      </bottom>
      <diagonal/>
    </border>
    <border>
      <left/>
      <right style="thin">
        <color indexed="64"/>
      </right>
      <top/>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thin">
        <color indexed="64"/>
      </top>
      <bottom style="double">
        <color indexed="64"/>
      </bottom>
      <diagonal/>
    </border>
    <border>
      <left style="thin">
        <color indexed="64"/>
      </left>
      <right style="hair">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hair">
        <color indexed="64"/>
      </left>
      <right style="hair">
        <color indexed="64"/>
      </right>
      <top/>
      <bottom/>
      <diagonal/>
    </border>
    <border>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style="hair">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hair">
        <color indexed="64"/>
      </top>
      <bottom style="hair">
        <color indexed="64"/>
      </bottom>
      <diagonal/>
    </border>
    <border>
      <left/>
      <right style="medium">
        <color indexed="8"/>
      </right>
      <top/>
      <bottom/>
      <diagonal/>
    </border>
    <border>
      <left style="thin">
        <color indexed="64"/>
      </left>
      <right style="hair">
        <color indexed="64"/>
      </right>
      <top/>
      <bottom/>
      <diagonal/>
    </border>
    <border>
      <left style="thin">
        <color indexed="64"/>
      </left>
      <right/>
      <top/>
      <bottom/>
      <diagonal/>
    </border>
    <border>
      <left style="thin">
        <color indexed="64"/>
      </left>
      <right style="hair">
        <color indexed="64"/>
      </right>
      <top/>
      <bottom style="hair">
        <color indexed="64"/>
      </bottom>
      <diagonal/>
    </border>
    <border>
      <left/>
      <right style="thin">
        <color indexed="64"/>
      </right>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hair">
        <color indexed="8"/>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8"/>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top/>
      <bottom style="thin">
        <color auto="1"/>
      </bottom>
      <diagonal/>
    </border>
    <border>
      <left/>
      <right style="hair">
        <color auto="1"/>
      </right>
      <top style="hair">
        <color auto="1"/>
      </top>
      <bottom style="hair">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indexed="64"/>
      </left>
      <right/>
      <top style="thin">
        <color indexed="64"/>
      </top>
      <bottom style="hair">
        <color auto="1"/>
      </bottom>
      <diagonal/>
    </border>
    <border>
      <left/>
      <right/>
      <top style="thin">
        <color indexed="64"/>
      </top>
      <bottom style="hair">
        <color auto="1"/>
      </bottom>
      <diagonal/>
    </border>
    <border>
      <left/>
      <right style="thin">
        <color indexed="64"/>
      </right>
      <top style="thin">
        <color indexed="64"/>
      </top>
      <bottom style="hair">
        <color auto="1"/>
      </bottom>
      <diagonal/>
    </border>
    <border diagonalDown="1">
      <left style="thin">
        <color indexed="64"/>
      </left>
      <right style="hair">
        <color indexed="64"/>
      </right>
      <top style="hair">
        <color indexed="64"/>
      </top>
      <bottom style="hair">
        <color indexed="64"/>
      </bottom>
      <diagonal style="hair">
        <color indexed="64"/>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style="thin">
        <color auto="1"/>
      </right>
      <top/>
      <bottom/>
      <diagonal/>
    </border>
    <border>
      <left style="thin">
        <color auto="1"/>
      </left>
      <right style="hair">
        <color indexed="64"/>
      </right>
      <top/>
      <bottom style="thin">
        <color auto="1"/>
      </bottom>
      <diagonal/>
    </border>
    <border>
      <left style="hair">
        <color indexed="64"/>
      </left>
      <right style="hair">
        <color indexed="64"/>
      </right>
      <top/>
      <bottom style="thin">
        <color auto="1"/>
      </bottom>
      <diagonal/>
    </border>
    <border>
      <left style="hair">
        <color indexed="64"/>
      </left>
      <right style="thin">
        <color auto="1"/>
      </right>
      <top/>
      <bottom style="thin">
        <color auto="1"/>
      </bottom>
      <diagonal/>
    </border>
    <border>
      <left/>
      <right style="thin">
        <color indexed="64"/>
      </right>
      <top style="hair">
        <color indexed="64"/>
      </top>
      <bottom style="hair">
        <color auto="1"/>
      </bottom>
      <diagonal/>
    </border>
    <border>
      <left style="hair">
        <color indexed="64"/>
      </left>
      <right/>
      <top style="hair">
        <color indexed="64"/>
      </top>
      <bottom style="hair">
        <color indexed="64"/>
      </bottom>
      <diagonal/>
    </border>
  </borders>
  <cellStyleXfs count="2675">
    <xf numFmtId="0" fontId="0" fillId="0" borderId="0"/>
    <xf numFmtId="0" fontId="33" fillId="0" borderId="0"/>
    <xf numFmtId="3" fontId="34" fillId="0" borderId="1"/>
    <xf numFmtId="24" fontId="35" fillId="0" borderId="0" applyFont="0" applyFill="0" applyBorder="0" applyAlignment="0" applyProtection="0"/>
    <xf numFmtId="226" fontId="9" fillId="0" borderId="0" applyNumberFormat="0" applyFont="0" applyFill="0" applyBorder="0" applyAlignment="0" applyProtection="0"/>
    <xf numFmtId="226" fontId="9" fillId="0" borderId="0" applyNumberFormat="0" applyFont="0" applyFill="0" applyBorder="0" applyAlignment="0" applyProtection="0"/>
    <xf numFmtId="227" fontId="2" fillId="0" borderId="0" applyNumberFormat="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4" fillId="0" borderId="0"/>
    <xf numFmtId="0" fontId="4"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33" fillId="0" borderId="0"/>
    <xf numFmtId="0" fontId="36" fillId="0" borderId="0"/>
    <xf numFmtId="3" fontId="34" fillId="0" borderId="1"/>
    <xf numFmtId="3" fontId="34" fillId="0" borderId="1"/>
    <xf numFmtId="202" fontId="37" fillId="0" borderId="2" applyBorder="0">
      <alignment vertical="center"/>
    </xf>
    <xf numFmtId="212" fontId="37" fillId="0" borderId="0">
      <alignment vertical="center"/>
    </xf>
    <xf numFmtId="213" fontId="38"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0"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5" fontId="10" fillId="0" borderId="0">
      <alignment vertical="center"/>
    </xf>
    <xf numFmtId="214" fontId="2" fillId="0" borderId="0">
      <alignment vertical="center"/>
    </xf>
    <xf numFmtId="214" fontId="2" fillId="0" borderId="0">
      <alignment vertical="center"/>
    </xf>
    <xf numFmtId="215" fontId="10" fillId="0" borderId="0">
      <alignment vertical="center"/>
    </xf>
    <xf numFmtId="214" fontId="2" fillId="0" borderId="0">
      <alignment vertical="center"/>
    </xf>
    <xf numFmtId="214" fontId="2" fillId="0" borderId="0">
      <alignment vertical="center"/>
    </xf>
    <xf numFmtId="215" fontId="10" fillId="0" borderId="0">
      <alignment vertical="center"/>
    </xf>
    <xf numFmtId="215" fontId="10"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4" fontId="2" fillId="0" borderId="0">
      <alignment vertical="center"/>
    </xf>
    <xf numFmtId="212" fontId="39" fillId="0" borderId="0">
      <alignment vertical="center"/>
    </xf>
    <xf numFmtId="0" fontId="39" fillId="0" borderId="0">
      <alignment vertical="center"/>
    </xf>
    <xf numFmtId="0" fontId="40" fillId="2" borderId="0" applyNumberFormat="0" applyBorder="0" applyAlignment="0" applyProtection="0">
      <alignment vertical="center"/>
    </xf>
    <xf numFmtId="0" fontId="40" fillId="3" borderId="0" applyNumberFormat="0" applyBorder="0" applyAlignment="0" applyProtection="0">
      <alignment vertical="center"/>
    </xf>
    <xf numFmtId="0" fontId="40" fillId="4" borderId="0" applyNumberFormat="0" applyBorder="0" applyAlignment="0" applyProtection="0">
      <alignment vertical="center"/>
    </xf>
    <xf numFmtId="0" fontId="40" fillId="5" borderId="0" applyNumberFormat="0" applyBorder="0" applyAlignment="0" applyProtection="0">
      <alignment vertical="center"/>
    </xf>
    <xf numFmtId="0" fontId="40" fillId="6" borderId="0" applyNumberFormat="0" applyBorder="0" applyAlignment="0" applyProtection="0">
      <alignment vertical="center"/>
    </xf>
    <xf numFmtId="0" fontId="40" fillId="7" borderId="0" applyNumberFormat="0" applyBorder="0" applyAlignment="0" applyProtection="0">
      <alignment vertical="center"/>
    </xf>
    <xf numFmtId="212" fontId="39" fillId="0" borderId="0">
      <alignment vertical="center"/>
    </xf>
    <xf numFmtId="212" fontId="39" fillId="0" borderId="3">
      <alignment vertical="center"/>
    </xf>
    <xf numFmtId="0" fontId="40" fillId="8" borderId="0" applyNumberFormat="0" applyBorder="0" applyAlignment="0" applyProtection="0">
      <alignment vertical="center"/>
    </xf>
    <xf numFmtId="0" fontId="40" fillId="9" borderId="0" applyNumberFormat="0" applyBorder="0" applyAlignment="0" applyProtection="0">
      <alignment vertical="center"/>
    </xf>
    <xf numFmtId="0" fontId="40" fillId="10" borderId="0" applyNumberFormat="0" applyBorder="0" applyAlignment="0" applyProtection="0">
      <alignment vertical="center"/>
    </xf>
    <xf numFmtId="0" fontId="40" fillId="5" borderId="0" applyNumberFormat="0" applyBorder="0" applyAlignment="0" applyProtection="0">
      <alignment vertical="center"/>
    </xf>
    <xf numFmtId="0" fontId="40" fillId="8" borderId="0" applyNumberFormat="0" applyBorder="0" applyAlignment="0" applyProtection="0">
      <alignment vertical="center"/>
    </xf>
    <xf numFmtId="0" fontId="40" fillId="11" borderId="0" applyNumberFormat="0" applyBorder="0" applyAlignment="0" applyProtection="0">
      <alignment vertical="center"/>
    </xf>
    <xf numFmtId="0" fontId="41" fillId="12" borderId="0" applyNumberFormat="0" applyBorder="0" applyAlignment="0" applyProtection="0">
      <alignment vertical="center"/>
    </xf>
    <xf numFmtId="0" fontId="41" fillId="9" borderId="0" applyNumberFormat="0" applyBorder="0" applyAlignment="0" applyProtection="0">
      <alignment vertical="center"/>
    </xf>
    <xf numFmtId="0" fontId="41" fillId="10"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1" fillId="15" borderId="0" applyNumberFormat="0" applyBorder="0" applyAlignment="0" applyProtection="0">
      <alignment vertical="center"/>
    </xf>
    <xf numFmtId="212" fontId="37" fillId="0" borderId="3">
      <alignment vertical="center"/>
    </xf>
    <xf numFmtId="0" fontId="2" fillId="0" borderId="0">
      <protection locked="0"/>
    </xf>
    <xf numFmtId="217" fontId="72" fillId="0" borderId="0" applyFont="0" applyFill="0" applyBorder="0" applyAlignment="0" applyProtection="0"/>
    <xf numFmtId="0" fontId="73" fillId="0" borderId="0" applyFont="0" applyFill="0" applyBorder="0" applyAlignment="0" applyProtection="0"/>
    <xf numFmtId="184" fontId="72" fillId="0" borderId="0" applyFont="0" applyFill="0" applyBorder="0" applyAlignment="0" applyProtection="0"/>
    <xf numFmtId="0" fontId="73" fillId="0" borderId="0" applyFont="0" applyFill="0" applyBorder="0" applyAlignment="0" applyProtection="0"/>
    <xf numFmtId="37" fontId="72" fillId="0" borderId="0" applyFont="0" applyFill="0" applyBorder="0" applyAlignment="0" applyProtection="0"/>
    <xf numFmtId="0" fontId="2" fillId="0" borderId="0">
      <protection locked="0"/>
    </xf>
    <xf numFmtId="218" fontId="72" fillId="0" borderId="0" applyFont="0" applyFill="0" applyBorder="0" applyAlignment="0" applyProtection="0"/>
    <xf numFmtId="0" fontId="73" fillId="0" borderId="0" applyFont="0" applyFill="0" applyBorder="0" applyAlignment="0" applyProtection="0"/>
    <xf numFmtId="221" fontId="72" fillId="0" borderId="0" applyFont="0" applyFill="0" applyBorder="0" applyAlignment="0" applyProtection="0"/>
    <xf numFmtId="0" fontId="73" fillId="0" borderId="0" applyFont="0" applyFill="0" applyBorder="0" applyAlignment="0" applyProtection="0"/>
    <xf numFmtId="37" fontId="72" fillId="0" borderId="0" applyFont="0" applyFill="0" applyBorder="0" applyAlignment="0" applyProtection="0"/>
    <xf numFmtId="218" fontId="74" fillId="0" borderId="0" applyFont="0" applyFill="0" applyBorder="0" applyAlignment="0" applyProtection="0"/>
    <xf numFmtId="0" fontId="73" fillId="0" borderId="0" applyFont="0" applyFill="0" applyBorder="0" applyAlignment="0" applyProtection="0"/>
    <xf numFmtId="222" fontId="2" fillId="0" borderId="0" applyFont="0" applyFill="0" applyBorder="0" applyAlignment="0" applyProtection="0"/>
    <xf numFmtId="0" fontId="73" fillId="0" borderId="0" applyFont="0" applyFill="0" applyBorder="0" applyAlignment="0" applyProtection="0"/>
    <xf numFmtId="37" fontId="72" fillId="0" borderId="0" applyFont="0" applyFill="0" applyBorder="0" applyAlignment="0" applyProtection="0"/>
    <xf numFmtId="203" fontId="72" fillId="0" borderId="0" applyFont="0" applyFill="0" applyBorder="0" applyAlignment="0" applyProtection="0"/>
    <xf numFmtId="0" fontId="73" fillId="0" borderId="0" applyFont="0" applyFill="0" applyBorder="0" applyAlignment="0" applyProtection="0"/>
    <xf numFmtId="223" fontId="2" fillId="0" borderId="0" applyFont="0" applyFill="0" applyBorder="0" applyAlignment="0" applyProtection="0"/>
    <xf numFmtId="0" fontId="73" fillId="0" borderId="0" applyFont="0" applyFill="0" applyBorder="0" applyAlignment="0" applyProtection="0"/>
    <xf numFmtId="37" fontId="72" fillId="0" borderId="0" applyFont="0" applyFill="0" applyBorder="0" applyAlignment="0" applyProtection="0"/>
    <xf numFmtId="0" fontId="8" fillId="0" borderId="0" applyNumberFormat="0" applyFill="0" applyBorder="0" applyAlignment="0" applyProtection="0"/>
    <xf numFmtId="0" fontId="75" fillId="0" borderId="0"/>
    <xf numFmtId="0" fontId="73" fillId="0" borderId="0"/>
    <xf numFmtId="0" fontId="2" fillId="0" borderId="0" applyFill="0" applyBorder="0" applyAlignment="0"/>
    <xf numFmtId="0" fontId="76" fillId="0" borderId="0"/>
    <xf numFmtId="4" fontId="77" fillId="0" borderId="0">
      <protection locked="0"/>
    </xf>
    <xf numFmtId="41" fontId="78" fillId="0" borderId="0" applyFont="0" applyFill="0" applyBorder="0" applyAlignment="0" applyProtection="0"/>
    <xf numFmtId="216" fontId="2" fillId="0" borderId="0"/>
    <xf numFmtId="0" fontId="33" fillId="0" borderId="0" applyFont="0" applyFill="0" applyBorder="0" applyAlignment="0" applyProtection="0"/>
    <xf numFmtId="189" fontId="2" fillId="0" borderId="0">
      <protection locked="0"/>
    </xf>
    <xf numFmtId="0" fontId="78" fillId="0" borderId="0" applyFont="0" applyFill="0" applyBorder="0" applyAlignment="0" applyProtection="0"/>
    <xf numFmtId="0" fontId="33" fillId="0" borderId="0" applyFont="0" applyFill="0" applyBorder="0" applyAlignment="0" applyProtection="0"/>
    <xf numFmtId="0" fontId="2" fillId="0" borderId="0"/>
    <xf numFmtId="193" fontId="2" fillId="0" borderId="0">
      <protection locked="0"/>
    </xf>
    <xf numFmtId="216" fontId="79" fillId="0" borderId="0"/>
    <xf numFmtId="224" fontId="2" fillId="0" borderId="0" applyFont="0" applyFill="0" applyBorder="0" applyAlignment="0" applyProtection="0"/>
    <xf numFmtId="0" fontId="80" fillId="0" borderId="0" applyNumberFormat="0" applyFont="0" applyFill="0" applyBorder="0" applyAlignment="0" applyProtection="0"/>
    <xf numFmtId="0" fontId="80" fillId="0" borderId="0" applyNumberFormat="0" applyFont="0" applyFill="0" applyBorder="0" applyAlignment="0" applyProtection="0"/>
    <xf numFmtId="0" fontId="80" fillId="0" borderId="0" applyNumberFormat="0" applyFont="0" applyFill="0" applyBorder="0" applyAlignment="0" applyProtection="0"/>
    <xf numFmtId="0" fontId="80" fillId="0" borderId="0" applyNumberFormat="0" applyFont="0" applyFill="0" applyBorder="0" applyAlignment="0" applyProtection="0"/>
    <xf numFmtId="0" fontId="80" fillId="0" borderId="0" applyNumberFormat="0" applyFont="0" applyFill="0" applyBorder="0" applyAlignment="0" applyProtection="0"/>
    <xf numFmtId="0" fontId="80" fillId="0" borderId="0" applyNumberFormat="0" applyFont="0" applyFill="0" applyBorder="0" applyAlignment="0" applyProtection="0"/>
    <xf numFmtId="0" fontId="80" fillId="0" borderId="0" applyNumberFormat="0" applyFont="0" applyFill="0" applyBorder="0" applyAlignment="0" applyProtection="0"/>
    <xf numFmtId="194" fontId="2" fillId="0" borderId="0">
      <protection locked="0"/>
    </xf>
    <xf numFmtId="38" fontId="81" fillId="16" borderId="0" applyNumberFormat="0" applyBorder="0" applyAlignment="0" applyProtection="0"/>
    <xf numFmtId="0" fontId="82" fillId="0" borderId="0">
      <alignment horizontal="left"/>
    </xf>
    <xf numFmtId="0" fontId="83" fillId="0" borderId="4" applyNumberFormat="0" applyAlignment="0" applyProtection="0">
      <alignment horizontal="left" vertical="center"/>
    </xf>
    <xf numFmtId="0" fontId="83" fillId="0" borderId="5">
      <alignment horizontal="left" vertical="center"/>
    </xf>
    <xf numFmtId="192" fontId="2" fillId="0" borderId="0">
      <protection locked="0"/>
    </xf>
    <xf numFmtId="192" fontId="2" fillId="0" borderId="0">
      <protection locked="0"/>
    </xf>
    <xf numFmtId="0" fontId="84" fillId="0" borderId="0" applyNumberFormat="0" applyFill="0" applyBorder="0" applyAlignment="0" applyProtection="0"/>
    <xf numFmtId="10" fontId="81" fillId="17" borderId="1" applyNumberFormat="0" applyBorder="0" applyAlignment="0" applyProtection="0"/>
    <xf numFmtId="209" fontId="61" fillId="0" borderId="1">
      <alignment vertical="center"/>
    </xf>
    <xf numFmtId="0" fontId="2" fillId="0" borderId="6">
      <protection locked="0"/>
    </xf>
    <xf numFmtId="208" fontId="61" fillId="0" borderId="1">
      <alignment horizontal="right" vertical="center"/>
    </xf>
    <xf numFmtId="207" fontId="61" fillId="0" borderId="1">
      <alignment vertical="center"/>
    </xf>
    <xf numFmtId="205" fontId="61" fillId="0" borderId="1">
      <alignment vertical="center"/>
    </xf>
    <xf numFmtId="219" fontId="85" fillId="0" borderId="0">
      <alignment horizontal="left"/>
    </xf>
    <xf numFmtId="202" fontId="33" fillId="0" borderId="0" applyFont="0" applyFill="0" applyBorder="0" applyAlignment="0" applyProtection="0"/>
    <xf numFmtId="203" fontId="33" fillId="0" borderId="0" applyFont="0" applyFill="0" applyBorder="0" applyAlignment="0" applyProtection="0"/>
    <xf numFmtId="0" fontId="86" fillId="0" borderId="6"/>
    <xf numFmtId="0" fontId="33" fillId="0" borderId="0" applyFont="0" applyFill="0" applyBorder="0" applyAlignment="0" applyProtection="0"/>
    <xf numFmtId="0" fontId="33" fillId="0" borderId="0" applyFont="0" applyFill="0" applyBorder="0" applyAlignment="0" applyProtection="0"/>
    <xf numFmtId="37" fontId="87" fillId="0" borderId="0"/>
    <xf numFmtId="0" fontId="88" fillId="0" borderId="0"/>
    <xf numFmtId="0" fontId="89" fillId="0" borderId="0"/>
    <xf numFmtId="0" fontId="89" fillId="0" borderId="0"/>
    <xf numFmtId="0" fontId="89" fillId="0" borderId="0"/>
    <xf numFmtId="0" fontId="89" fillId="0" borderId="0"/>
    <xf numFmtId="0" fontId="89" fillId="0" borderId="0"/>
    <xf numFmtId="0" fontId="89" fillId="0" borderId="0"/>
    <xf numFmtId="0" fontId="89" fillId="0" borderId="0"/>
    <xf numFmtId="0" fontId="4" fillId="0" borderId="0"/>
    <xf numFmtId="0" fontId="33" fillId="0" borderId="0"/>
    <xf numFmtId="203" fontId="39" fillId="0" borderId="0">
      <alignment vertical="center"/>
    </xf>
    <xf numFmtId="191" fontId="2" fillId="0" borderId="0">
      <protection locked="0"/>
    </xf>
    <xf numFmtId="10" fontId="33" fillId="0" borderId="0" applyFont="0" applyFill="0" applyBorder="0" applyAlignment="0" applyProtection="0"/>
    <xf numFmtId="191" fontId="2" fillId="0" borderId="0">
      <protection locked="0"/>
    </xf>
    <xf numFmtId="185" fontId="39" fillId="0" borderId="0">
      <alignment vertical="center"/>
    </xf>
    <xf numFmtId="185" fontId="39" fillId="0" borderId="0">
      <alignment vertical="distributed"/>
    </xf>
    <xf numFmtId="0" fontId="86" fillId="0" borderId="0"/>
    <xf numFmtId="220" fontId="90" fillId="0" borderId="0">
      <alignment horizontal="center"/>
    </xf>
    <xf numFmtId="0" fontId="91" fillId="16" borderId="0">
      <alignment horizontal="centerContinuous"/>
    </xf>
    <xf numFmtId="192" fontId="2" fillId="0" borderId="7">
      <protection locked="0"/>
    </xf>
    <xf numFmtId="0" fontId="92" fillId="0" borderId="8">
      <alignment horizontal="left"/>
    </xf>
    <xf numFmtId="0" fontId="46" fillId="0" borderId="0">
      <protection locked="0"/>
    </xf>
    <xf numFmtId="0" fontId="41" fillId="18" borderId="0" applyNumberFormat="0" applyBorder="0" applyAlignment="0" applyProtection="0">
      <alignment vertical="center"/>
    </xf>
    <xf numFmtId="0" fontId="41" fillId="19" borderId="0" applyNumberFormat="0" applyBorder="0" applyAlignment="0" applyProtection="0">
      <alignment vertical="center"/>
    </xf>
    <xf numFmtId="0" fontId="41" fillId="20" borderId="0" applyNumberFormat="0" applyBorder="0" applyAlignment="0" applyProtection="0">
      <alignment vertical="center"/>
    </xf>
    <xf numFmtId="0" fontId="41" fillId="13" borderId="0" applyNumberFormat="0" applyBorder="0" applyAlignment="0" applyProtection="0">
      <alignment vertical="center"/>
    </xf>
    <xf numFmtId="0" fontId="41" fillId="14" borderId="0" applyNumberFormat="0" applyBorder="0" applyAlignment="0" applyProtection="0">
      <alignment vertical="center"/>
    </xf>
    <xf numFmtId="0" fontId="41" fillId="21" borderId="0" applyNumberFormat="0" applyBorder="0" applyAlignment="0" applyProtection="0">
      <alignment vertical="center"/>
    </xf>
    <xf numFmtId="0" fontId="42" fillId="0" borderId="0" applyNumberFormat="0" applyFill="0" applyBorder="0" applyAlignment="0" applyProtection="0">
      <alignment vertical="center"/>
    </xf>
    <xf numFmtId="0" fontId="43" fillId="22" borderId="9" applyNumberFormat="0" applyAlignment="0" applyProtection="0">
      <alignment vertical="center"/>
    </xf>
    <xf numFmtId="2" fontId="7" fillId="0" borderId="0" applyFont="0" applyFill="0" applyBorder="0" applyAlignment="0" applyProtection="0"/>
    <xf numFmtId="0" fontId="6" fillId="0" borderId="0" applyNumberFormat="0" applyFill="0" applyBorder="0" applyAlignment="0" applyProtection="0"/>
    <xf numFmtId="0" fontId="44" fillId="0" borderId="0" applyNumberFormat="0" applyFill="0" applyBorder="0" applyAlignment="0" applyProtection="0"/>
    <xf numFmtId="0" fontId="45" fillId="0" borderId="0"/>
    <xf numFmtId="0" fontId="39" fillId="0" borderId="0">
      <alignment vertical="center"/>
    </xf>
    <xf numFmtId="0" fontId="2" fillId="0" borderId="0">
      <protection locked="0"/>
    </xf>
    <xf numFmtId="0" fontId="47" fillId="3" borderId="0" applyNumberFormat="0" applyBorder="0" applyAlignment="0" applyProtection="0">
      <alignment vertical="center"/>
    </xf>
    <xf numFmtId="0" fontId="7" fillId="0" borderId="0" applyFont="0" applyFill="0" applyBorder="0" applyAlignment="0" applyProtection="0"/>
    <xf numFmtId="3" fontId="35" fillId="0" borderId="10">
      <alignment horizontal="center"/>
    </xf>
    <xf numFmtId="0" fontId="8" fillId="0" borderId="11">
      <alignment vertical="center"/>
    </xf>
    <xf numFmtId="3" fontId="3" fillId="0" borderId="12" applyNumberFormat="0" applyFill="0" applyBorder="0" applyProtection="0">
      <alignment horizontal="center" vertical="center"/>
    </xf>
    <xf numFmtId="0" fontId="7" fillId="0" borderId="0" applyFont="0" applyFill="0" applyBorder="0" applyAlignment="0" applyProtection="0"/>
    <xf numFmtId="0" fontId="48" fillId="0" borderId="0" applyNumberFormat="0" applyFill="0" applyBorder="0" applyAlignment="0" applyProtection="0">
      <alignment vertical="top"/>
      <protection locked="0"/>
    </xf>
    <xf numFmtId="40" fontId="49" fillId="0" borderId="0" applyFont="0" applyFill="0" applyBorder="0" applyAlignment="0" applyProtection="0"/>
    <xf numFmtId="38" fontId="49"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0" fontId="2" fillId="23" borderId="13" applyNumberFormat="0" applyFont="0" applyAlignment="0" applyProtection="0">
      <alignment vertical="center"/>
    </xf>
    <xf numFmtId="0" fontId="49" fillId="0" borderId="0" applyFont="0" applyFill="0" applyBorder="0" applyAlignment="0" applyProtection="0"/>
    <xf numFmtId="0" fontId="49" fillId="0" borderId="0" applyFont="0" applyFill="0" applyBorder="0" applyAlignment="0" applyProtection="0"/>
    <xf numFmtId="0" fontId="33" fillId="0" borderId="0" applyFont="0" applyFill="0" applyBorder="0" applyAlignment="0" applyProtection="0"/>
    <xf numFmtId="0" fontId="33" fillId="0" borderId="0" applyFont="0" applyFill="0" applyBorder="0" applyAlignment="0" applyProtection="0"/>
    <xf numFmtId="10" fontId="37" fillId="0" borderId="0">
      <alignment vertical="center"/>
    </xf>
    <xf numFmtId="204" fontId="50" fillId="0" borderId="0">
      <protection locked="0"/>
    </xf>
    <xf numFmtId="0" fontId="51" fillId="24" borderId="0" applyNumberFormat="0" applyBorder="0" applyAlignment="0" applyProtection="0">
      <alignment vertical="center"/>
    </xf>
    <xf numFmtId="0" fontId="4" fillId="0" borderId="0"/>
    <xf numFmtId="202" fontId="52" fillId="0" borderId="14">
      <alignment vertical="center"/>
    </xf>
    <xf numFmtId="196" fontId="53" fillId="0" borderId="15">
      <alignment vertical="center"/>
    </xf>
    <xf numFmtId="3" fontId="39" fillId="0" borderId="1"/>
    <xf numFmtId="0" fontId="39" fillId="0" borderId="1"/>
    <xf numFmtId="3" fontId="39" fillId="0" borderId="16"/>
    <xf numFmtId="3" fontId="39" fillId="0" borderId="17"/>
    <xf numFmtId="0" fontId="54" fillId="0" borderId="1"/>
    <xf numFmtId="0" fontId="55" fillId="0" borderId="0">
      <alignment horizontal="center"/>
    </xf>
    <xf numFmtId="0" fontId="56" fillId="0" borderId="18">
      <alignment horizontal="center"/>
    </xf>
    <xf numFmtId="0" fontId="57" fillId="0" borderId="0" applyNumberFormat="0" applyFill="0" applyBorder="0" applyAlignment="0" applyProtection="0">
      <alignment vertical="center"/>
    </xf>
    <xf numFmtId="0" fontId="58" fillId="25" borderId="19" applyNumberFormat="0" applyAlignment="0" applyProtection="0">
      <alignment vertical="center"/>
    </xf>
    <xf numFmtId="211" fontId="37" fillId="0" borderId="0">
      <alignment vertical="center"/>
    </xf>
    <xf numFmtId="202" fontId="9" fillId="0" borderId="14">
      <alignment vertical="center"/>
    </xf>
    <xf numFmtId="197" fontId="2" fillId="0" borderId="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0" fontId="59" fillId="0" borderId="20"/>
    <xf numFmtId="0" fontId="60" fillId="0" borderId="21" applyNumberFormat="0" applyFill="0" applyAlignment="0" applyProtection="0">
      <alignment vertical="center"/>
    </xf>
    <xf numFmtId="206" fontId="61" fillId="0" borderId="1" applyBorder="0">
      <alignment vertical="center"/>
    </xf>
    <xf numFmtId="0" fontId="62" fillId="0" borderId="22" applyNumberFormat="0" applyFill="0" applyAlignment="0" applyProtection="0">
      <alignment vertical="center"/>
    </xf>
    <xf numFmtId="225" fontId="2" fillId="0" borderId="0" applyFont="0" applyFill="0" applyBorder="0" applyAlignment="0" applyProtection="0"/>
    <xf numFmtId="0" fontId="63" fillId="0" borderId="0" applyNumberFormat="0" applyBorder="0" applyAlignment="0">
      <alignment horizontal="centerContinuous" vertical="center"/>
    </xf>
    <xf numFmtId="0" fontId="64" fillId="7" borderId="9" applyNumberFormat="0" applyAlignment="0" applyProtection="0">
      <alignment vertical="center"/>
    </xf>
    <xf numFmtId="4" fontId="7" fillId="0" borderId="0" applyFont="0" applyFill="0" applyBorder="0" applyAlignment="0" applyProtection="0"/>
    <xf numFmtId="3" fontId="7" fillId="0" borderId="0" applyFont="0" applyFill="0" applyBorder="0" applyAlignment="0" applyProtection="0"/>
    <xf numFmtId="0" fontId="65" fillId="0" borderId="0" applyNumberFormat="0" applyFill="0" applyBorder="0" applyAlignment="0" applyProtection="0">
      <alignment vertical="center"/>
    </xf>
    <xf numFmtId="0" fontId="66" fillId="0" borderId="23" applyNumberFormat="0" applyFill="0" applyAlignment="0" applyProtection="0">
      <alignment vertical="center"/>
    </xf>
    <xf numFmtId="0" fontId="67" fillId="0" borderId="24" applyNumberFormat="0" applyFill="0" applyAlignment="0" applyProtection="0">
      <alignment vertical="center"/>
    </xf>
    <xf numFmtId="0" fontId="68" fillId="0" borderId="25" applyNumberFormat="0" applyFill="0" applyAlignment="0" applyProtection="0">
      <alignment vertical="center"/>
    </xf>
    <xf numFmtId="0" fontId="68" fillId="0" borderId="0" applyNumberFormat="0" applyFill="0" applyBorder="0" applyAlignment="0" applyProtection="0">
      <alignment vertical="center"/>
    </xf>
    <xf numFmtId="0" fontId="69" fillId="4" borderId="0" applyNumberFormat="0" applyBorder="0" applyAlignment="0" applyProtection="0">
      <alignment vertical="center"/>
    </xf>
    <xf numFmtId="0" fontId="4" fillId="0" borderId="0"/>
    <xf numFmtId="0" fontId="70" fillId="22" borderId="26" applyNumberFormat="0" applyAlignment="0" applyProtection="0">
      <alignment vertical="center"/>
    </xf>
    <xf numFmtId="204" fontId="50" fillId="0" borderId="0">
      <protection locked="0"/>
    </xf>
    <xf numFmtId="204" fontId="50" fillId="0" borderId="0">
      <protection locked="0"/>
    </xf>
    <xf numFmtId="0" fontId="4" fillId="0" borderId="0" applyFont="0" applyFill="0" applyBorder="0" applyAlignment="0" applyProtection="0"/>
    <xf numFmtId="211" fontId="71" fillId="0" borderId="0" applyFont="0" applyFill="0" applyBorder="0" applyAlignment="0" applyProtection="0"/>
    <xf numFmtId="200" fontId="35" fillId="0" borderId="0" applyFont="0" applyFill="0" applyBorder="0" applyAlignment="0" applyProtection="0"/>
    <xf numFmtId="201" fontId="35" fillId="0" borderId="0" applyFont="0" applyFill="0" applyBorder="0" applyAlignment="0" applyProtection="0"/>
    <xf numFmtId="199" fontId="35" fillId="0" borderId="0" applyFont="0" applyFill="0" applyBorder="0" applyAlignment="0" applyProtection="0"/>
    <xf numFmtId="198" fontId="35" fillId="0" borderId="0" applyFont="0" applyFill="0" applyBorder="0" applyAlignment="0" applyProtection="0"/>
    <xf numFmtId="0" fontId="4" fillId="0" borderId="0" applyFont="0" applyFill="0" applyBorder="0" applyAlignment="0" applyProtection="0"/>
    <xf numFmtId="204" fontId="50" fillId="0" borderId="0">
      <protection locked="0"/>
    </xf>
    <xf numFmtId="204" fontId="50" fillId="0" borderId="0">
      <protection locked="0"/>
    </xf>
    <xf numFmtId="0" fontId="4" fillId="0" borderId="0" applyFont="0" applyFill="0" applyBorder="0" applyAlignment="0" applyProtection="0"/>
    <xf numFmtId="10" fontId="7" fillId="0" borderId="0" applyFont="0" applyFill="0" applyBorder="0" applyAlignment="0" applyProtection="0"/>
    <xf numFmtId="204" fontId="50" fillId="0" borderId="0">
      <protection locked="0"/>
    </xf>
    <xf numFmtId="0" fontId="2" fillId="0" borderId="0"/>
    <xf numFmtId="0" fontId="4" fillId="0" borderId="0"/>
    <xf numFmtId="0" fontId="1" fillId="0" borderId="0"/>
    <xf numFmtId="0" fontId="2" fillId="0" borderId="0"/>
    <xf numFmtId="0" fontId="2" fillId="0" borderId="0"/>
    <xf numFmtId="0" fontId="2" fillId="0" borderId="0"/>
    <xf numFmtId="0" fontId="4" fillId="0" borderId="15">
      <alignment vertical="center" wrapText="1"/>
    </xf>
    <xf numFmtId="0" fontId="39" fillId="0" borderId="0">
      <alignment vertical="center"/>
    </xf>
    <xf numFmtId="0" fontId="7" fillId="0" borderId="27" applyNumberFormat="0" applyFont="0" applyFill="0" applyAlignment="0" applyProtection="0"/>
    <xf numFmtId="195" fontId="7" fillId="0" borderId="0" applyFont="0" applyFill="0" applyBorder="0" applyAlignment="0" applyProtection="0"/>
    <xf numFmtId="191" fontId="7" fillId="0" borderId="0" applyFont="0" applyFill="0" applyBorder="0" applyAlignment="0" applyProtection="0"/>
    <xf numFmtId="0" fontId="1" fillId="0" borderId="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cellStyleXfs>
  <cellXfs count="358">
    <xf numFmtId="0" fontId="0" fillId="0" borderId="0" xfId="0"/>
    <xf numFmtId="0" fontId="12" fillId="0" borderId="0" xfId="2666" applyFont="1"/>
    <xf numFmtId="0" fontId="14" fillId="0" borderId="0" xfId="2666" applyFont="1"/>
    <xf numFmtId="0" fontId="13" fillId="0" borderId="28" xfId="2666" applyFont="1" applyBorder="1" applyAlignment="1">
      <alignment horizontal="left" vertical="center"/>
    </xf>
    <xf numFmtId="0" fontId="14" fillId="0" borderId="29" xfId="2666" applyFont="1" applyBorder="1" applyAlignment="1">
      <alignment vertical="center"/>
    </xf>
    <xf numFmtId="0" fontId="13" fillId="0" borderId="28" xfId="2666" applyFont="1" applyBorder="1" applyAlignment="1">
      <alignment horizontal="center" vertical="center"/>
    </xf>
    <xf numFmtId="0" fontId="14" fillId="0" borderId="28" xfId="2666" applyFont="1" applyBorder="1" applyAlignment="1">
      <alignment horizontal="left" vertical="center"/>
    </xf>
    <xf numFmtId="0" fontId="12" fillId="0" borderId="0" xfId="0" applyFont="1"/>
    <xf numFmtId="0" fontId="16" fillId="0" borderId="0" xfId="0" applyFont="1"/>
    <xf numFmtId="0" fontId="17" fillId="26" borderId="0" xfId="2665" applyFont="1" applyFill="1"/>
    <xf numFmtId="0" fontId="18" fillId="26" borderId="0" xfId="2665" applyFont="1" applyFill="1"/>
    <xf numFmtId="0" fontId="12" fillId="0" borderId="0" xfId="0" applyFont="1" applyAlignment="1">
      <alignment horizontal="center"/>
    </xf>
    <xf numFmtId="0" fontId="12" fillId="0" borderId="0" xfId="0" applyFont="1" applyAlignment="1">
      <alignment vertical="center"/>
    </xf>
    <xf numFmtId="41" fontId="13" fillId="0" borderId="15" xfId="2628" applyFont="1" applyFill="1" applyBorder="1" applyAlignment="1">
      <alignment vertical="center"/>
    </xf>
    <xf numFmtId="0" fontId="12" fillId="0" borderId="0" xfId="2663" applyFont="1" applyAlignment="1">
      <alignment vertical="center"/>
    </xf>
    <xf numFmtId="0" fontId="12" fillId="0" borderId="0" xfId="2663" applyFont="1"/>
    <xf numFmtId="0" fontId="12" fillId="0" borderId="28" xfId="2663" applyFont="1" applyBorder="1" applyAlignment="1">
      <alignment horizontal="center" vertical="center"/>
    </xf>
    <xf numFmtId="0" fontId="20" fillId="27" borderId="15" xfId="2663" applyFont="1" applyFill="1" applyBorder="1" applyAlignment="1">
      <alignment horizontal="centerContinuous" vertical="center"/>
    </xf>
    <xf numFmtId="41" fontId="12" fillId="0" borderId="0" xfId="2628" applyFont="1" applyAlignment="1"/>
    <xf numFmtId="41" fontId="13" fillId="27" borderId="15" xfId="2628" quotePrefix="1" applyFont="1" applyFill="1" applyBorder="1" applyAlignment="1" applyProtection="1">
      <alignment horizontal="center" vertical="center"/>
      <protection locked="0"/>
    </xf>
    <xf numFmtId="41" fontId="13" fillId="27" borderId="15" xfId="2628" quotePrefix="1" applyFont="1" applyFill="1" applyBorder="1" applyAlignment="1" applyProtection="1">
      <alignment horizontal="centerContinuous" vertical="center"/>
      <protection locked="0"/>
    </xf>
    <xf numFmtId="41" fontId="13" fillId="27" borderId="15" xfId="2628" applyFont="1" applyFill="1" applyBorder="1" applyAlignment="1" applyProtection="1">
      <alignment horizontal="centerContinuous" vertical="center"/>
      <protection locked="0"/>
    </xf>
    <xf numFmtId="41" fontId="13" fillId="0" borderId="0" xfId="2628" applyFont="1" applyAlignment="1"/>
    <xf numFmtId="182" fontId="14" fillId="0" borderId="15" xfId="2662" applyNumberFormat="1" applyFont="1" applyBorder="1" applyAlignment="1">
      <alignment horizontal="center" vertical="center"/>
    </xf>
    <xf numFmtId="0" fontId="14" fillId="0" borderId="0" xfId="2662" applyFont="1"/>
    <xf numFmtId="0" fontId="14" fillId="0" borderId="15" xfId="2662" applyFont="1" applyBorder="1" applyAlignment="1">
      <alignment horizontal="center" vertical="center"/>
    </xf>
    <xf numFmtId="181" fontId="14" fillId="0" borderId="15" xfId="2662" applyNumberFormat="1" applyFont="1" applyBorder="1" applyAlignment="1">
      <alignment horizontal="center" vertical="center" shrinkToFit="1"/>
    </xf>
    <xf numFmtId="41" fontId="14" fillId="0" borderId="15" xfId="2628" applyFont="1" applyBorder="1" applyAlignment="1">
      <alignment vertical="center"/>
    </xf>
    <xf numFmtId="41" fontId="14" fillId="0" borderId="15" xfId="2628" applyFont="1" applyBorder="1" applyAlignment="1">
      <alignment horizontal="left" vertical="center" shrinkToFit="1"/>
    </xf>
    <xf numFmtId="41" fontId="14" fillId="0" borderId="15" xfId="2628" applyFont="1" applyBorder="1" applyAlignment="1">
      <alignment horizontal="center" vertical="center" shrinkToFit="1"/>
    </xf>
    <xf numFmtId="181" fontId="13" fillId="0" borderId="15" xfId="2662" applyNumberFormat="1" applyFont="1" applyBorder="1" applyAlignment="1">
      <alignment horizontal="center" vertical="center"/>
    </xf>
    <xf numFmtId="41" fontId="13" fillId="0" borderId="15" xfId="2628" applyFont="1" applyBorder="1" applyAlignment="1">
      <alignment vertical="center"/>
    </xf>
    <xf numFmtId="41" fontId="14" fillId="0" borderId="15" xfId="2628" applyFont="1" applyFill="1" applyBorder="1" applyAlignment="1">
      <alignment horizontal="center" vertical="center"/>
    </xf>
    <xf numFmtId="41" fontId="16" fillId="0" borderId="0" xfId="2628" applyFont="1" applyAlignment="1">
      <alignment horizontal="center"/>
    </xf>
    <xf numFmtId="41" fontId="14" fillId="0" borderId="0" xfId="2628" applyFont="1" applyAlignment="1"/>
    <xf numFmtId="0" fontId="12" fillId="27" borderId="0" xfId="0" applyFont="1" applyFill="1" applyAlignment="1">
      <alignment vertical="center"/>
    </xf>
    <xf numFmtId="0" fontId="12" fillId="0" borderId="0" xfId="0" applyFont="1" applyAlignment="1">
      <alignment horizontal="center" vertical="center"/>
    </xf>
    <xf numFmtId="0" fontId="12" fillId="0" borderId="0" xfId="0" applyFont="1" applyAlignment="1">
      <alignment horizontal="left" vertical="center" indent="2"/>
    </xf>
    <xf numFmtId="41" fontId="12" fillId="0" borderId="0" xfId="2628" applyFont="1" applyAlignment="1">
      <alignment vertical="center"/>
    </xf>
    <xf numFmtId="0" fontId="12" fillId="0" borderId="0" xfId="0" applyFont="1" applyAlignment="1">
      <alignment horizontal="left" vertical="center" indent="15"/>
    </xf>
    <xf numFmtId="41" fontId="12" fillId="0" borderId="0" xfId="0" applyNumberFormat="1" applyFont="1" applyAlignment="1">
      <alignment vertical="center"/>
    </xf>
    <xf numFmtId="43" fontId="12" fillId="0" borderId="0" xfId="0" applyNumberFormat="1" applyFont="1" applyAlignment="1">
      <alignment vertical="center"/>
    </xf>
    <xf numFmtId="0" fontId="12" fillId="28" borderId="0" xfId="0" applyFont="1" applyFill="1" applyAlignment="1">
      <alignment vertical="center"/>
    </xf>
    <xf numFmtId="0" fontId="23" fillId="28" borderId="0" xfId="0" applyFont="1" applyFill="1" applyAlignment="1">
      <alignment vertical="center"/>
    </xf>
    <xf numFmtId="0" fontId="19" fillId="0" borderId="0" xfId="0" applyFont="1" applyAlignment="1">
      <alignment horizontal="center" vertical="center"/>
    </xf>
    <xf numFmtId="0" fontId="12" fillId="28" borderId="0" xfId="0" applyFont="1" applyFill="1"/>
    <xf numFmtId="0" fontId="12" fillId="28" borderId="33" xfId="0" applyFont="1" applyFill="1" applyBorder="1" applyAlignment="1">
      <alignment vertical="center"/>
    </xf>
    <xf numFmtId="0" fontId="25" fillId="28" borderId="0" xfId="0" applyFont="1" applyFill="1" applyAlignment="1">
      <alignment horizontal="center"/>
    </xf>
    <xf numFmtId="0" fontId="23" fillId="28" borderId="0" xfId="0" applyFont="1" applyFill="1"/>
    <xf numFmtId="0" fontId="27" fillId="28" borderId="0" xfId="0" applyFont="1" applyFill="1" applyAlignment="1">
      <alignment horizontal="left"/>
    </xf>
    <xf numFmtId="0" fontId="23" fillId="28" borderId="0" xfId="0" applyFont="1" applyFill="1" applyAlignment="1">
      <alignment horizontal="left"/>
    </xf>
    <xf numFmtId="0" fontId="23" fillId="28" borderId="0" xfId="0" applyFont="1" applyFill="1" applyAlignment="1">
      <alignment horizontal="left" vertical="center"/>
    </xf>
    <xf numFmtId="0" fontId="28" fillId="28" borderId="0" xfId="0" applyFont="1" applyFill="1" applyAlignment="1">
      <alignment horizontal="right" vertical="center"/>
    </xf>
    <xf numFmtId="0" fontId="23" fillId="28" borderId="0" xfId="0" applyFont="1" applyFill="1" applyAlignment="1">
      <alignment horizontal="right"/>
    </xf>
    <xf numFmtId="0" fontId="28" fillId="28" borderId="0" xfId="0" applyFont="1" applyFill="1" applyAlignment="1">
      <alignment vertical="center"/>
    </xf>
    <xf numFmtId="0" fontId="23" fillId="28" borderId="0" xfId="0" applyFont="1" applyFill="1" applyAlignment="1">
      <alignment horizontal="center" vertical="center"/>
    </xf>
    <xf numFmtId="0" fontId="23" fillId="28" borderId="0" xfId="0" applyFont="1" applyFill="1" applyAlignment="1">
      <alignment horizontal="right" vertical="center"/>
    </xf>
    <xf numFmtId="0" fontId="25" fillId="28" borderId="0" xfId="0" applyFont="1" applyFill="1" applyAlignment="1">
      <alignment horizontal="left"/>
    </xf>
    <xf numFmtId="0" fontId="19" fillId="28" borderId="0" xfId="0" applyFont="1" applyFill="1"/>
    <xf numFmtId="0" fontId="29" fillId="28" borderId="0" xfId="0" applyFont="1" applyFill="1" applyAlignment="1">
      <alignment horizontal="left"/>
    </xf>
    <xf numFmtId="0" fontId="12" fillId="0" borderId="0" xfId="2664" applyFont="1"/>
    <xf numFmtId="0" fontId="12" fillId="0" borderId="15" xfId="2664" applyFont="1" applyBorder="1"/>
    <xf numFmtId="0" fontId="30" fillId="28" borderId="0" xfId="0" applyFont="1" applyFill="1" applyAlignment="1">
      <alignment horizontal="left"/>
    </xf>
    <xf numFmtId="41" fontId="31" fillId="28" borderId="0" xfId="0" applyNumberFormat="1" applyFont="1" applyFill="1"/>
    <xf numFmtId="177" fontId="30" fillId="28" borderId="0" xfId="0" applyNumberFormat="1" applyFont="1" applyFill="1" applyAlignment="1">
      <alignment horizontal="center"/>
    </xf>
    <xf numFmtId="0" fontId="12" fillId="28" borderId="37" xfId="0" applyFont="1" applyFill="1" applyBorder="1"/>
    <xf numFmtId="0" fontId="12" fillId="28" borderId="38" xfId="0" applyFont="1" applyFill="1" applyBorder="1"/>
    <xf numFmtId="0" fontId="12" fillId="28" borderId="39" xfId="0" applyFont="1" applyFill="1" applyBorder="1"/>
    <xf numFmtId="0" fontId="12" fillId="28" borderId="40" xfId="0" applyFont="1" applyFill="1" applyBorder="1"/>
    <xf numFmtId="0" fontId="22" fillId="28" borderId="0" xfId="0" applyFont="1" applyFill="1"/>
    <xf numFmtId="0" fontId="12" fillId="28" borderId="41" xfId="0" applyFont="1" applyFill="1" applyBorder="1"/>
    <xf numFmtId="0" fontId="12" fillId="28" borderId="40" xfId="0" applyFont="1" applyFill="1" applyBorder="1" applyAlignment="1">
      <alignment horizontal="center" vertical="center"/>
    </xf>
    <xf numFmtId="0" fontId="12" fillId="28" borderId="0" xfId="0" applyFont="1" applyFill="1" applyAlignment="1">
      <alignment horizontal="center" vertical="center"/>
    </xf>
    <xf numFmtId="0" fontId="12" fillId="28" borderId="41" xfId="0" applyFont="1" applyFill="1" applyBorder="1" applyAlignment="1">
      <alignment horizontal="center" vertical="center"/>
    </xf>
    <xf numFmtId="0" fontId="32" fillId="28" borderId="0" xfId="0" applyFont="1" applyFill="1"/>
    <xf numFmtId="0" fontId="12" fillId="28" borderId="42" xfId="0" applyFont="1" applyFill="1" applyBorder="1"/>
    <xf numFmtId="0" fontId="12" fillId="28" borderId="6" xfId="0" applyFont="1" applyFill="1" applyBorder="1"/>
    <xf numFmtId="0" fontId="12" fillId="28" borderId="43" xfId="0" applyFont="1" applyFill="1" applyBorder="1"/>
    <xf numFmtId="0" fontId="93" fillId="0" borderId="0" xfId="0" applyFont="1" applyAlignment="1">
      <alignment vertical="center"/>
    </xf>
    <xf numFmtId="0" fontId="14" fillId="0" borderId="0" xfId="0" applyFont="1"/>
    <xf numFmtId="181" fontId="13" fillId="0" borderId="15" xfId="2662" applyNumberFormat="1" applyFont="1" applyBorder="1" applyAlignment="1">
      <alignment horizontal="left" vertical="center" indent="1"/>
    </xf>
    <xf numFmtId="0" fontId="12" fillId="28" borderId="46" xfId="0" applyFont="1" applyFill="1" applyBorder="1" applyAlignment="1">
      <alignment horizontal="center" vertical="center"/>
    </xf>
    <xf numFmtId="0" fontId="12" fillId="28" borderId="29" xfId="0" applyFont="1" applyFill="1" applyBorder="1" applyAlignment="1">
      <alignment horizontal="center" vertical="center"/>
    </xf>
    <xf numFmtId="183" fontId="13" fillId="0" borderId="15" xfId="2628" applyNumberFormat="1" applyFont="1" applyFill="1" applyBorder="1" applyAlignment="1">
      <alignment horizontal="center" vertical="center"/>
    </xf>
    <xf numFmtId="183" fontId="13" fillId="0" borderId="15" xfId="2628" applyNumberFormat="1" applyFont="1" applyFill="1" applyBorder="1" applyAlignment="1">
      <alignment horizontal="left" vertical="center"/>
    </xf>
    <xf numFmtId="183" fontId="13" fillId="0" borderId="15" xfId="2628" applyNumberFormat="1" applyFont="1" applyFill="1" applyBorder="1" applyAlignment="1">
      <alignment vertical="center"/>
    </xf>
    <xf numFmtId="183" fontId="13" fillId="0" borderId="0" xfId="0" applyNumberFormat="1" applyFont="1" applyAlignment="1">
      <alignment vertical="center"/>
    </xf>
    <xf numFmtId="183" fontId="14" fillId="0" borderId="15" xfId="2628" applyNumberFormat="1" applyFont="1" applyFill="1" applyBorder="1" applyAlignment="1">
      <alignment horizontal="center" vertical="center"/>
    </xf>
    <xf numFmtId="180" fontId="14" fillId="0" borderId="15" xfId="2628" applyNumberFormat="1" applyFont="1" applyFill="1" applyBorder="1" applyAlignment="1">
      <alignment horizontal="center" vertical="center"/>
    </xf>
    <xf numFmtId="0" fontId="14" fillId="0" borderId="15" xfId="2628" applyNumberFormat="1" applyFont="1" applyFill="1" applyBorder="1" applyAlignment="1">
      <alignment horizontal="center" vertical="center"/>
    </xf>
    <xf numFmtId="183" fontId="14" fillId="0" borderId="15" xfId="2628" applyNumberFormat="1" applyFont="1" applyFill="1" applyBorder="1" applyAlignment="1">
      <alignment vertical="center"/>
    </xf>
    <xf numFmtId="180" fontId="14" fillId="0" borderId="15" xfId="2628" applyNumberFormat="1" applyFont="1" applyFill="1" applyBorder="1" applyAlignment="1">
      <alignment horizontal="center" vertical="center" shrinkToFit="1"/>
    </xf>
    <xf numFmtId="41" fontId="14" fillId="0" borderId="15" xfId="2628" applyFont="1" applyFill="1" applyBorder="1" applyAlignment="1">
      <alignment horizontal="center" vertical="center" shrinkToFit="1"/>
    </xf>
    <xf numFmtId="0" fontId="12" fillId="28" borderId="46" xfId="0" applyFont="1" applyFill="1" applyBorder="1" applyAlignment="1">
      <alignment vertical="center"/>
    </xf>
    <xf numFmtId="0" fontId="12" fillId="28" borderId="36" xfId="0" applyFont="1" applyFill="1" applyBorder="1" applyAlignment="1">
      <alignment horizontal="center" vertical="center"/>
    </xf>
    <xf numFmtId="41" fontId="12" fillId="28" borderId="36" xfId="2628" applyFont="1" applyFill="1" applyBorder="1" applyAlignment="1">
      <alignment vertical="center"/>
    </xf>
    <xf numFmtId="0" fontId="12" fillId="28" borderId="36" xfId="0" applyFont="1" applyFill="1" applyBorder="1" applyAlignment="1">
      <alignment horizontal="left" vertical="center"/>
    </xf>
    <xf numFmtId="0" fontId="14" fillId="28" borderId="49" xfId="0" applyFont="1" applyFill="1" applyBorder="1" applyAlignment="1">
      <alignment vertical="center"/>
    </xf>
    <xf numFmtId="0" fontId="12" fillId="28" borderId="48" xfId="0" applyFont="1" applyFill="1" applyBorder="1" applyAlignment="1">
      <alignment vertical="center"/>
    </xf>
    <xf numFmtId="0" fontId="12" fillId="28" borderId="36" xfId="0" applyFont="1" applyFill="1" applyBorder="1" applyAlignment="1">
      <alignment vertical="center"/>
    </xf>
    <xf numFmtId="41" fontId="16" fillId="28" borderId="36" xfId="2628" applyFont="1" applyFill="1" applyBorder="1" applyAlignment="1">
      <alignment vertical="center"/>
    </xf>
    <xf numFmtId="0" fontId="12" fillId="28" borderId="58" xfId="0" applyFont="1" applyFill="1" applyBorder="1" applyAlignment="1">
      <alignment horizontal="left" vertical="center"/>
    </xf>
    <xf numFmtId="0" fontId="14" fillId="28" borderId="59" xfId="0" applyFont="1" applyFill="1" applyBorder="1" applyAlignment="1">
      <alignment vertical="center"/>
    </xf>
    <xf numFmtId="41" fontId="12" fillId="28" borderId="36" xfId="0" applyNumberFormat="1" applyFont="1" applyFill="1" applyBorder="1" applyAlignment="1">
      <alignment horizontal="left" vertical="center"/>
    </xf>
    <xf numFmtId="0" fontId="13" fillId="27" borderId="15" xfId="2666" applyFont="1" applyFill="1" applyBorder="1" applyAlignment="1">
      <alignment horizontal="center" vertical="center"/>
    </xf>
    <xf numFmtId="0" fontId="13" fillId="0" borderId="28" xfId="2666" applyFont="1" applyBorder="1" applyAlignment="1">
      <alignment horizontal="center" vertical="center" shrinkToFit="1"/>
    </xf>
    <xf numFmtId="0" fontId="13" fillId="0" borderId="28" xfId="0" applyFont="1" applyBorder="1" applyAlignment="1">
      <alignment horizontal="center" vertical="center"/>
    </xf>
    <xf numFmtId="0" fontId="14" fillId="0" borderId="29" xfId="0" applyFont="1" applyBorder="1" applyAlignment="1">
      <alignment horizontal="center" vertical="center"/>
    </xf>
    <xf numFmtId="0" fontId="13" fillId="0" borderId="31" xfId="2666" applyFont="1" applyBorder="1" applyAlignment="1">
      <alignment horizontal="left" vertical="center"/>
    </xf>
    <xf numFmtId="0" fontId="14" fillId="0" borderId="34" xfId="2666" applyFont="1" applyBorder="1" applyAlignment="1">
      <alignment vertical="center"/>
    </xf>
    <xf numFmtId="0" fontId="13" fillId="0" borderId="30" xfId="2666" applyFont="1" applyBorder="1" applyAlignment="1">
      <alignment horizontal="center" vertical="center"/>
    </xf>
    <xf numFmtId="176" fontId="14" fillId="0" borderId="28" xfId="2673" applyNumberFormat="1" applyFont="1" applyBorder="1" applyAlignment="1">
      <alignment horizontal="center" vertical="center"/>
    </xf>
    <xf numFmtId="176" fontId="14" fillId="0" borderId="28" xfId="2673" applyNumberFormat="1" applyFont="1" applyFill="1" applyBorder="1" applyAlignment="1">
      <alignment horizontal="center" vertical="center"/>
    </xf>
    <xf numFmtId="0" fontId="20" fillId="27" borderId="15" xfId="2663" applyFont="1" applyFill="1" applyBorder="1" applyAlignment="1">
      <alignment horizontal="center" vertical="center"/>
    </xf>
    <xf numFmtId="14" fontId="14" fillId="0" borderId="15" xfId="2628" applyNumberFormat="1" applyFont="1" applyBorder="1" applyAlignment="1">
      <alignment horizontal="center" vertical="center"/>
    </xf>
    <xf numFmtId="0" fontId="0" fillId="0" borderId="47" xfId="0" applyBorder="1"/>
    <xf numFmtId="0" fontId="0" fillId="0" borderId="3" xfId="0" applyBorder="1"/>
    <xf numFmtId="0" fontId="0" fillId="0" borderId="60" xfId="0" applyBorder="1"/>
    <xf numFmtId="0" fontId="0" fillId="0" borderId="11" xfId="0" applyBorder="1"/>
    <xf numFmtId="0" fontId="0" fillId="0" borderId="12" xfId="0" applyBorder="1"/>
    <xf numFmtId="9" fontId="12" fillId="0" borderId="50" xfId="2664" applyNumberFormat="1" applyFont="1" applyBorder="1"/>
    <xf numFmtId="0" fontId="16" fillId="0" borderId="8" xfId="2664" applyFont="1" applyBorder="1" applyAlignment="1">
      <alignment horizontal="center" vertical="center"/>
    </xf>
    <xf numFmtId="0" fontId="13" fillId="27" borderId="15" xfId="0" applyFont="1" applyFill="1" applyBorder="1" applyAlignment="1">
      <alignment horizontal="center" vertical="center"/>
    </xf>
    <xf numFmtId="41" fontId="16" fillId="27" borderId="15" xfId="2628" applyFont="1" applyFill="1" applyBorder="1" applyAlignment="1">
      <alignment horizontal="center" vertical="center"/>
    </xf>
    <xf numFmtId="41" fontId="16" fillId="0" borderId="15" xfId="2628" applyFont="1" applyFill="1" applyBorder="1" applyAlignment="1">
      <alignment vertical="center"/>
    </xf>
    <xf numFmtId="41" fontId="16" fillId="0" borderId="15" xfId="2628" applyFont="1" applyFill="1" applyBorder="1" applyAlignment="1">
      <alignment horizontal="center" vertical="center" shrinkToFit="1"/>
    </xf>
    <xf numFmtId="41" fontId="16" fillId="0" borderId="15" xfId="2628" applyFont="1" applyFill="1" applyBorder="1" applyAlignment="1">
      <alignment horizontal="center" vertical="center"/>
    </xf>
    <xf numFmtId="186" fontId="16" fillId="0" borderId="15" xfId="2628" applyNumberFormat="1" applyFont="1" applyFill="1" applyBorder="1" applyAlignment="1">
      <alignment horizontal="center" vertical="center" shrinkToFit="1"/>
    </xf>
    <xf numFmtId="41" fontId="16" fillId="0" borderId="15" xfId="2628" applyFont="1" applyFill="1" applyBorder="1" applyAlignment="1">
      <alignment horizontal="right" vertical="center" shrinkToFit="1"/>
    </xf>
    <xf numFmtId="176" fontId="16" fillId="0" borderId="15" xfId="2628" applyNumberFormat="1" applyFont="1" applyFill="1" applyBorder="1" applyAlignment="1">
      <alignment horizontal="right" vertical="center" shrinkToFit="1"/>
    </xf>
    <xf numFmtId="0" fontId="16" fillId="0" borderId="15" xfId="2665" applyFont="1" applyBorder="1" applyAlignment="1">
      <alignment horizontal="center" vertical="center" shrinkToFit="1"/>
    </xf>
    <xf numFmtId="183" fontId="16" fillId="0" borderId="15" xfId="2628" applyNumberFormat="1" applyFont="1" applyFill="1" applyBorder="1" applyAlignment="1">
      <alignment horizontal="right" vertical="center" shrinkToFit="1"/>
    </xf>
    <xf numFmtId="0" fontId="13" fillId="29" borderId="34" xfId="2666" applyFont="1" applyFill="1" applyBorder="1" applyAlignment="1">
      <alignment horizontal="center" vertical="center"/>
    </xf>
    <xf numFmtId="0" fontId="14" fillId="29" borderId="0" xfId="2666" applyFont="1" applyFill="1"/>
    <xf numFmtId="0" fontId="13" fillId="30" borderId="15" xfId="0" applyFont="1" applyFill="1" applyBorder="1" applyAlignment="1">
      <alignment horizontal="center" vertical="center"/>
    </xf>
    <xf numFmtId="41" fontId="14" fillId="30" borderId="15" xfId="2628" applyFont="1" applyFill="1" applyBorder="1" applyAlignment="1">
      <alignment vertical="center"/>
    </xf>
    <xf numFmtId="0" fontId="19" fillId="28" borderId="0" xfId="0" applyFont="1" applyFill="1" applyAlignment="1">
      <alignment horizontal="left"/>
    </xf>
    <xf numFmtId="0" fontId="12" fillId="0" borderId="3" xfId="0" applyFont="1" applyBorder="1" applyAlignment="1">
      <alignment vertical="center"/>
    </xf>
    <xf numFmtId="0" fontId="13" fillId="27" borderId="50" xfId="0" applyFont="1" applyFill="1" applyBorder="1" applyAlignment="1">
      <alignment horizontal="center" vertical="center"/>
    </xf>
    <xf numFmtId="0" fontId="12" fillId="0" borderId="8" xfId="2664" applyFont="1" applyBorder="1" applyAlignment="1">
      <alignment horizontal="center" vertical="center"/>
    </xf>
    <xf numFmtId="0" fontId="13" fillId="0" borderId="31" xfId="2666" applyFont="1" applyBorder="1" applyAlignment="1">
      <alignment horizontal="left" vertical="center" shrinkToFit="1"/>
    </xf>
    <xf numFmtId="0" fontId="13" fillId="0" borderId="30" xfId="2666" applyFont="1" applyBorder="1" applyAlignment="1">
      <alignment horizontal="left" vertical="center"/>
    </xf>
    <xf numFmtId="0" fontId="13" fillId="0" borderId="15" xfId="2666" applyFont="1" applyBorder="1" applyAlignment="1">
      <alignment horizontal="left" vertical="center"/>
    </xf>
    <xf numFmtId="0" fontId="13" fillId="0" borderId="31" xfId="2666" applyFont="1" applyBorder="1" applyAlignment="1">
      <alignment horizontal="center" vertical="center"/>
    </xf>
    <xf numFmtId="228" fontId="13" fillId="0" borderId="20" xfId="2666" applyNumberFormat="1" applyFont="1" applyBorder="1" applyAlignment="1">
      <alignment horizontal="right" vertical="center"/>
    </xf>
    <xf numFmtId="0" fontId="13" fillId="0" borderId="36" xfId="2666" applyFont="1" applyBorder="1" applyAlignment="1">
      <alignment vertical="center"/>
    </xf>
    <xf numFmtId="185" fontId="14" fillId="0" borderId="35" xfId="0" applyNumberFormat="1" applyFont="1" applyBorder="1" applyAlignment="1">
      <alignment horizontal="center" vertical="center"/>
    </xf>
    <xf numFmtId="185" fontId="14" fillId="0" borderId="35" xfId="0" applyNumberFormat="1" applyFont="1" applyBorder="1" applyAlignment="1">
      <alignment horizontal="right" vertical="center"/>
    </xf>
    <xf numFmtId="0" fontId="14" fillId="0" borderId="29" xfId="0" applyFont="1" applyBorder="1" applyAlignment="1">
      <alignment horizontal="left" vertical="center"/>
    </xf>
    <xf numFmtId="0" fontId="14" fillId="0" borderId="29" xfId="2666" applyFont="1" applyBorder="1" applyAlignment="1">
      <alignment horizontal="left" vertical="center"/>
    </xf>
    <xf numFmtId="2" fontId="13" fillId="0" borderId="20" xfId="2666" applyNumberFormat="1" applyFont="1" applyBorder="1" applyAlignment="1">
      <alignment horizontal="right" vertical="center"/>
    </xf>
    <xf numFmtId="0" fontId="13" fillId="29" borderId="32" xfId="2666" applyFont="1" applyFill="1" applyBorder="1" applyAlignment="1">
      <alignment horizontal="center" vertical="center"/>
    </xf>
    <xf numFmtId="0" fontId="14" fillId="0" borderId="35" xfId="2666" applyFont="1" applyBorder="1" applyAlignment="1">
      <alignment horizontal="right" vertical="center"/>
    </xf>
    <xf numFmtId="187" fontId="14" fillId="0" borderId="33" xfId="2666" applyNumberFormat="1" applyFont="1" applyBorder="1" applyAlignment="1">
      <alignment horizontal="right" vertical="center"/>
    </xf>
    <xf numFmtId="187" fontId="13" fillId="0" borderId="20" xfId="2666" applyNumberFormat="1" applyFont="1" applyBorder="1" applyAlignment="1">
      <alignment horizontal="right" vertical="center"/>
    </xf>
    <xf numFmtId="2" fontId="14" fillId="0" borderId="33" xfId="2666" applyNumberFormat="1" applyFont="1" applyBorder="1" applyAlignment="1">
      <alignment horizontal="right" vertical="center"/>
    </xf>
    <xf numFmtId="2" fontId="13" fillId="0" borderId="33" xfId="2666" applyNumberFormat="1" applyFont="1" applyBorder="1" applyAlignment="1">
      <alignment horizontal="right" vertical="center"/>
    </xf>
    <xf numFmtId="0" fontId="13" fillId="0" borderId="34" xfId="2666" applyFont="1" applyBorder="1" applyAlignment="1">
      <alignment vertical="center"/>
    </xf>
    <xf numFmtId="0" fontId="13" fillId="0" borderId="28" xfId="2666" applyFont="1" applyBorder="1" applyAlignment="1">
      <alignment horizontal="left" vertical="center" shrinkToFit="1"/>
    </xf>
    <xf numFmtId="188" fontId="13" fillId="0" borderId="0" xfId="2666" applyNumberFormat="1" applyFont="1" applyAlignment="1">
      <alignment horizontal="right" vertical="center"/>
    </xf>
    <xf numFmtId="184" fontId="14" fillId="0" borderId="0" xfId="2666" applyNumberFormat="1" applyFont="1" applyAlignment="1">
      <alignment horizontal="right" vertical="center"/>
    </xf>
    <xf numFmtId="228" fontId="13" fillId="0" borderId="33" xfId="2666" applyNumberFormat="1" applyFont="1" applyBorder="1" applyAlignment="1">
      <alignment horizontal="right" vertical="center"/>
    </xf>
    <xf numFmtId="0" fontId="13" fillId="0" borderId="15" xfId="2666" applyFont="1" applyBorder="1" applyAlignment="1">
      <alignment horizontal="center" vertical="center"/>
    </xf>
    <xf numFmtId="229" fontId="13" fillId="0" borderId="44" xfId="2666" applyNumberFormat="1" applyFont="1" applyBorder="1" applyAlignment="1">
      <alignment horizontal="right" vertical="center"/>
    </xf>
    <xf numFmtId="0" fontId="13" fillId="0" borderId="36" xfId="0" applyFont="1" applyBorder="1" applyAlignment="1">
      <alignment horizontal="left" vertical="center"/>
    </xf>
    <xf numFmtId="14" fontId="18" fillId="0" borderId="15" xfId="2628" applyNumberFormat="1" applyFont="1" applyBorder="1" applyAlignment="1">
      <alignment horizontal="center" vertical="center"/>
    </xf>
    <xf numFmtId="185" fontId="14" fillId="0" borderId="15" xfId="2662" applyNumberFormat="1" applyFont="1" applyBorder="1" applyAlignment="1">
      <alignment horizontal="right" vertical="center"/>
    </xf>
    <xf numFmtId="185" fontId="14" fillId="0" borderId="15" xfId="2662" applyNumberFormat="1" applyFont="1" applyBorder="1" applyAlignment="1">
      <alignment horizontal="center" vertical="center"/>
    </xf>
    <xf numFmtId="185" fontId="13" fillId="0" borderId="15" xfId="2662" applyNumberFormat="1" applyFont="1" applyBorder="1" applyAlignment="1">
      <alignment horizontal="left" vertical="center" indent="1"/>
    </xf>
    <xf numFmtId="183" fontId="14" fillId="30" borderId="15" xfId="2628" applyNumberFormat="1" applyFont="1" applyFill="1" applyBorder="1" applyAlignment="1">
      <alignment horizontal="center" vertical="center"/>
    </xf>
    <xf numFmtId="180" fontId="14" fillId="30" borderId="15" xfId="2628" applyNumberFormat="1" applyFont="1" applyFill="1" applyBorder="1" applyAlignment="1">
      <alignment horizontal="center" vertical="center" shrinkToFit="1"/>
    </xf>
    <xf numFmtId="0" fontId="14" fillId="30" borderId="15" xfId="2628" applyNumberFormat="1" applyFont="1" applyFill="1" applyBorder="1" applyAlignment="1">
      <alignment horizontal="center" vertical="center"/>
    </xf>
    <xf numFmtId="41" fontId="14" fillId="30" borderId="15" xfId="2628" applyFont="1" applyFill="1" applyBorder="1" applyAlignment="1">
      <alignment horizontal="center" vertical="center"/>
    </xf>
    <xf numFmtId="183" fontId="13" fillId="30" borderId="15" xfId="2628" applyNumberFormat="1" applyFont="1" applyFill="1" applyBorder="1" applyAlignment="1">
      <alignment vertical="center"/>
    </xf>
    <xf numFmtId="183" fontId="14" fillId="30" borderId="15" xfId="2628" applyNumberFormat="1" applyFont="1" applyFill="1" applyBorder="1" applyAlignment="1">
      <alignment vertical="center"/>
    </xf>
    <xf numFmtId="41" fontId="14" fillId="30" borderId="15" xfId="2628" applyFont="1" applyFill="1" applyBorder="1" applyAlignment="1">
      <alignment horizontal="center" vertical="center" shrinkToFit="1"/>
    </xf>
    <xf numFmtId="187" fontId="14" fillId="0" borderId="0" xfId="2666" applyNumberFormat="1" applyFont="1" applyAlignment="1">
      <alignment horizontal="right" vertical="center"/>
    </xf>
    <xf numFmtId="0" fontId="14" fillId="0" borderId="0" xfId="2666" applyFont="1" applyAlignment="1">
      <alignment horizontal="right" vertical="center"/>
    </xf>
    <xf numFmtId="2" fontId="14" fillId="0" borderId="0" xfId="2666" applyNumberFormat="1" applyFont="1" applyAlignment="1">
      <alignment horizontal="right" vertical="center"/>
    </xf>
    <xf numFmtId="185" fontId="14" fillId="0" borderId="0" xfId="2666" applyNumberFormat="1" applyFont="1" applyAlignment="1">
      <alignment horizontal="right" vertical="center"/>
    </xf>
    <xf numFmtId="229" fontId="14" fillId="0" borderId="0" xfId="2666" applyNumberFormat="1" applyFont="1" applyAlignment="1">
      <alignment horizontal="right" vertical="center"/>
    </xf>
    <xf numFmtId="229" fontId="13" fillId="0" borderId="0" xfId="2666" applyNumberFormat="1" applyFont="1" applyAlignment="1">
      <alignment horizontal="right" vertical="center"/>
    </xf>
    <xf numFmtId="228" fontId="14" fillId="0" borderId="0" xfId="2666" applyNumberFormat="1" applyFont="1" applyAlignment="1">
      <alignment horizontal="right" vertical="center"/>
    </xf>
    <xf numFmtId="228" fontId="14" fillId="0" borderId="20" xfId="2666" applyNumberFormat="1" applyFont="1" applyBorder="1" applyAlignment="1">
      <alignment horizontal="right" vertical="center"/>
    </xf>
    <xf numFmtId="0" fontId="14" fillId="0" borderId="36" xfId="2666" applyFont="1" applyBorder="1" applyAlignment="1">
      <alignment vertical="center"/>
    </xf>
    <xf numFmtId="0" fontId="12" fillId="28" borderId="73" xfId="0" applyFont="1" applyFill="1" applyBorder="1" applyAlignment="1">
      <alignment vertical="center"/>
    </xf>
    <xf numFmtId="0" fontId="12" fillId="28" borderId="74" xfId="0" applyFont="1" applyFill="1" applyBorder="1" applyAlignment="1">
      <alignment vertical="center"/>
    </xf>
    <xf numFmtId="0" fontId="12" fillId="28" borderId="47" xfId="0" applyFont="1" applyFill="1" applyBorder="1" applyAlignment="1">
      <alignment vertical="center"/>
    </xf>
    <xf numFmtId="0" fontId="11" fillId="28" borderId="0" xfId="0" applyFont="1" applyFill="1" applyAlignment="1">
      <alignment vertical="center"/>
    </xf>
    <xf numFmtId="0" fontId="12" fillId="28" borderId="3" xfId="0" applyFont="1" applyFill="1" applyBorder="1" applyAlignment="1">
      <alignment vertical="center"/>
    </xf>
    <xf numFmtId="0" fontId="24" fillId="28" borderId="47" xfId="0" applyFont="1" applyFill="1" applyBorder="1" applyAlignment="1">
      <alignment horizontal="center" vertical="center"/>
    </xf>
    <xf numFmtId="0" fontId="24" fillId="28" borderId="0" xfId="0" applyFont="1" applyFill="1" applyAlignment="1">
      <alignment horizontal="center" vertical="center"/>
    </xf>
    <xf numFmtId="0" fontId="24" fillId="28" borderId="3" xfId="0" applyFont="1" applyFill="1" applyBorder="1" applyAlignment="1">
      <alignment horizontal="center" vertical="center"/>
    </xf>
    <xf numFmtId="0" fontId="23" fillId="28" borderId="47" xfId="0" applyFont="1" applyFill="1" applyBorder="1" applyAlignment="1">
      <alignment vertical="center"/>
    </xf>
    <xf numFmtId="0" fontId="19" fillId="28" borderId="0" xfId="0" applyFont="1" applyFill="1" applyAlignment="1">
      <alignment horizontal="center" vertical="center"/>
    </xf>
    <xf numFmtId="0" fontId="19" fillId="28" borderId="0" xfId="0" applyFont="1" applyFill="1" applyAlignment="1">
      <alignment horizontal="left" vertical="center"/>
    </xf>
    <xf numFmtId="0" fontId="23" fillId="28" borderId="3" xfId="0" applyFont="1" applyFill="1" applyBorder="1" applyAlignment="1">
      <alignment vertical="center"/>
    </xf>
    <xf numFmtId="0" fontId="19" fillId="28" borderId="0" xfId="0" applyFont="1" applyFill="1" applyAlignment="1">
      <alignment vertical="center"/>
    </xf>
    <xf numFmtId="41" fontId="19" fillId="28" borderId="0" xfId="0" applyNumberFormat="1" applyFont="1" applyFill="1" applyAlignment="1">
      <alignment horizontal="center" vertical="center"/>
    </xf>
    <xf numFmtId="0" fontId="19" fillId="28" borderId="3" xfId="0" applyFont="1" applyFill="1" applyBorder="1" applyAlignment="1">
      <alignment vertical="center"/>
    </xf>
    <xf numFmtId="0" fontId="25" fillId="28" borderId="0" xfId="0" applyFont="1" applyFill="1" applyAlignment="1">
      <alignment vertical="center"/>
    </xf>
    <xf numFmtId="0" fontId="19" fillId="28" borderId="0" xfId="0" applyFont="1" applyFill="1" applyAlignment="1">
      <alignment horizontal="right" vertical="center"/>
    </xf>
    <xf numFmtId="190" fontId="20" fillId="28" borderId="0" xfId="0" applyNumberFormat="1" applyFont="1" applyFill="1" applyAlignment="1">
      <alignment horizontal="left" vertical="center"/>
    </xf>
    <xf numFmtId="0" fontId="19" fillId="0" borderId="3" xfId="0" applyFont="1" applyBorder="1" applyAlignment="1">
      <alignment horizontal="center" vertical="center"/>
    </xf>
    <xf numFmtId="178" fontId="19" fillId="28" borderId="0" xfId="0" applyNumberFormat="1" applyFont="1" applyFill="1" applyAlignment="1">
      <alignment horizontal="left" vertical="center"/>
    </xf>
    <xf numFmtId="0" fontId="11" fillId="28" borderId="60" xfId="0" applyFont="1" applyFill="1" applyBorder="1" applyAlignment="1">
      <alignment horizontal="center" vertical="center"/>
    </xf>
    <xf numFmtId="0" fontId="11" fillId="28" borderId="11" xfId="0" applyFont="1" applyFill="1" applyBorder="1" applyAlignment="1">
      <alignment horizontal="center" vertical="center"/>
    </xf>
    <xf numFmtId="0" fontId="11" fillId="28" borderId="12" xfId="0" applyFont="1" applyFill="1" applyBorder="1" applyAlignment="1">
      <alignment horizontal="center" vertical="center"/>
    </xf>
    <xf numFmtId="0" fontId="16" fillId="0" borderId="51" xfId="2664" applyFont="1" applyBorder="1" applyAlignment="1">
      <alignment horizontal="center" vertical="center"/>
    </xf>
    <xf numFmtId="0" fontId="12" fillId="0" borderId="10" xfId="2664" applyFont="1" applyBorder="1"/>
    <xf numFmtId="0" fontId="12" fillId="0" borderId="52" xfId="2664" applyFont="1" applyBorder="1"/>
    <xf numFmtId="0" fontId="14" fillId="30" borderId="15" xfId="2662" applyFont="1" applyFill="1" applyBorder="1" applyAlignment="1">
      <alignment horizontal="center" vertical="center"/>
    </xf>
    <xf numFmtId="181" fontId="13" fillId="30" borderId="15" xfId="2662" applyNumberFormat="1" applyFont="1" applyFill="1" applyBorder="1" applyAlignment="1">
      <alignment horizontal="center" vertical="center"/>
    </xf>
    <xf numFmtId="185" fontId="14" fillId="30" borderId="15" xfId="2662" applyNumberFormat="1" applyFont="1" applyFill="1" applyBorder="1" applyAlignment="1">
      <alignment horizontal="center" vertical="center"/>
    </xf>
    <xf numFmtId="182" fontId="14" fillId="30" borderId="15" xfId="2662" applyNumberFormat="1" applyFont="1" applyFill="1" applyBorder="1" applyAlignment="1">
      <alignment horizontal="center" vertical="center"/>
    </xf>
    <xf numFmtId="41" fontId="13" fillId="30" borderId="15" xfId="2628" applyFont="1" applyFill="1" applyBorder="1" applyAlignment="1">
      <alignment vertical="center"/>
    </xf>
    <xf numFmtId="0" fontId="14" fillId="0" borderId="46" xfId="2663" applyFont="1" applyBorder="1" applyAlignment="1">
      <alignment horizontal="center" vertical="center"/>
    </xf>
    <xf numFmtId="0" fontId="12" fillId="0" borderId="75" xfId="2663" applyFont="1" applyBorder="1" applyAlignment="1">
      <alignment horizontal="center" vertical="center"/>
    </xf>
    <xf numFmtId="41" fontId="12" fillId="0" borderId="75" xfId="2628" applyFont="1" applyBorder="1" applyAlignment="1">
      <alignment horizontal="center" vertical="center"/>
    </xf>
    <xf numFmtId="0" fontId="12" fillId="0" borderId="75" xfId="2663" applyFont="1" applyBorder="1" applyAlignment="1">
      <alignment vertical="center"/>
    </xf>
    <xf numFmtId="0" fontId="13" fillId="0" borderId="46" xfId="2663" applyFont="1" applyBorder="1" applyAlignment="1">
      <alignment horizontal="center" vertical="center"/>
    </xf>
    <xf numFmtId="0" fontId="14" fillId="0" borderId="76" xfId="2663" applyFont="1" applyBorder="1" applyAlignment="1">
      <alignment horizontal="center" vertical="center"/>
    </xf>
    <xf numFmtId="0" fontId="12" fillId="0" borderId="77" xfId="2663" applyFont="1" applyBorder="1" applyAlignment="1">
      <alignment horizontal="center" vertical="center"/>
    </xf>
    <xf numFmtId="176" fontId="14" fillId="0" borderId="77" xfId="2673" applyNumberFormat="1" applyFont="1" applyBorder="1" applyAlignment="1">
      <alignment horizontal="center" vertical="center"/>
    </xf>
    <xf numFmtId="0" fontId="12" fillId="0" borderId="78" xfId="2663" applyFont="1" applyBorder="1" applyAlignment="1">
      <alignment vertical="center"/>
    </xf>
    <xf numFmtId="41" fontId="16" fillId="0" borderId="33" xfId="2628" applyFont="1" applyFill="1" applyBorder="1" applyAlignment="1">
      <alignment vertical="center"/>
    </xf>
    <xf numFmtId="0" fontId="16" fillId="0" borderId="33" xfId="2665" applyFont="1" applyBorder="1" applyAlignment="1">
      <alignment horizontal="center" vertical="center" shrinkToFit="1"/>
    </xf>
    <xf numFmtId="41" fontId="16" fillId="0" borderId="33" xfId="2628" applyFont="1" applyFill="1" applyBorder="1" applyAlignment="1">
      <alignment horizontal="center" vertical="center"/>
    </xf>
    <xf numFmtId="183" fontId="16" fillId="0" borderId="33" xfId="2628" applyNumberFormat="1" applyFont="1" applyFill="1" applyBorder="1" applyAlignment="1">
      <alignment horizontal="right" vertical="center" shrinkToFit="1"/>
    </xf>
    <xf numFmtId="176" fontId="16" fillId="0" borderId="33" xfId="2628" applyNumberFormat="1" applyFont="1" applyFill="1" applyBorder="1" applyAlignment="1">
      <alignment horizontal="right" vertical="center" shrinkToFit="1"/>
    </xf>
    <xf numFmtId="186" fontId="16" fillId="0" borderId="33" xfId="2628" applyNumberFormat="1" applyFont="1" applyFill="1" applyBorder="1" applyAlignment="1">
      <alignment horizontal="center" vertical="center" shrinkToFit="1"/>
    </xf>
    <xf numFmtId="41" fontId="16" fillId="0" borderId="0" xfId="2628" applyFont="1" applyFill="1" applyBorder="1" applyAlignment="1">
      <alignment vertical="center"/>
    </xf>
    <xf numFmtId="41" fontId="16" fillId="0" borderId="0" xfId="2628" applyFont="1" applyFill="1" applyBorder="1" applyAlignment="1">
      <alignment horizontal="center" vertical="center"/>
    </xf>
    <xf numFmtId="183" fontId="16" fillId="0" borderId="0" xfId="2628" applyNumberFormat="1" applyFont="1" applyFill="1" applyBorder="1" applyAlignment="1">
      <alignment horizontal="right" vertical="center" shrinkToFit="1"/>
    </xf>
    <xf numFmtId="176" fontId="16" fillId="0" borderId="0" xfId="2628" applyNumberFormat="1" applyFont="1" applyFill="1" applyBorder="1" applyAlignment="1">
      <alignment horizontal="right" vertical="center" shrinkToFit="1"/>
    </xf>
    <xf numFmtId="186" fontId="16" fillId="0" borderId="0" xfId="2628" applyNumberFormat="1" applyFont="1" applyFill="1" applyBorder="1" applyAlignment="1">
      <alignment horizontal="center" vertical="center" shrinkToFit="1"/>
    </xf>
    <xf numFmtId="41" fontId="16" fillId="0" borderId="0" xfId="2628" applyFont="1" applyFill="1" applyBorder="1" applyAlignment="1">
      <alignment horizontal="center" vertical="center" shrinkToFit="1"/>
    </xf>
    <xf numFmtId="41" fontId="16" fillId="0" borderId="0" xfId="2628" applyFont="1" applyFill="1" applyBorder="1" applyAlignment="1">
      <alignment vertical="center" shrinkToFit="1"/>
    </xf>
    <xf numFmtId="176" fontId="16" fillId="0" borderId="8" xfId="2628" applyNumberFormat="1" applyFont="1" applyFill="1" applyBorder="1" applyAlignment="1">
      <alignment horizontal="center" vertical="center"/>
    </xf>
    <xf numFmtId="187" fontId="16" fillId="0" borderId="50" xfId="2665" applyNumberFormat="1" applyFont="1" applyBorder="1" applyAlignment="1">
      <alignment horizontal="center" vertical="center"/>
    </xf>
    <xf numFmtId="176" fontId="16" fillId="0" borderId="73" xfId="2628" applyNumberFormat="1" applyFont="1" applyFill="1" applyBorder="1" applyAlignment="1">
      <alignment horizontal="center" vertical="center"/>
    </xf>
    <xf numFmtId="187" fontId="16" fillId="0" borderId="74" xfId="2665" applyNumberFormat="1" applyFont="1" applyBorder="1" applyAlignment="1">
      <alignment horizontal="center" vertical="center"/>
    </xf>
    <xf numFmtId="176" fontId="16" fillId="0" borderId="47" xfId="2628" applyNumberFormat="1" applyFont="1" applyFill="1" applyBorder="1" applyAlignment="1">
      <alignment horizontal="center" vertical="center"/>
    </xf>
    <xf numFmtId="187" fontId="16" fillId="0" borderId="3" xfId="2665" applyNumberFormat="1" applyFont="1" applyBorder="1" applyAlignment="1">
      <alignment horizontal="center" vertical="center"/>
    </xf>
    <xf numFmtId="187" fontId="16" fillId="0" borderId="3" xfId="2665" applyNumberFormat="1" applyFont="1" applyBorder="1" applyAlignment="1">
      <alignment horizontal="center" vertical="center" wrapText="1"/>
    </xf>
    <xf numFmtId="187" fontId="12" fillId="0" borderId="3" xfId="2665" applyNumberFormat="1" applyFont="1" applyBorder="1" applyAlignment="1">
      <alignment horizontal="center" vertical="center"/>
    </xf>
    <xf numFmtId="176" fontId="16" fillId="0" borderId="60" xfId="2628" applyNumberFormat="1" applyFont="1" applyFill="1" applyBorder="1" applyAlignment="1">
      <alignment horizontal="center" vertical="center"/>
    </xf>
    <xf numFmtId="41" fontId="16" fillId="0" borderId="11" xfId="2628" applyFont="1" applyFill="1" applyBorder="1" applyAlignment="1">
      <alignment vertical="center"/>
    </xf>
    <xf numFmtId="0" fontId="16" fillId="0" borderId="11" xfId="2665" applyFont="1" applyBorder="1" applyAlignment="1">
      <alignment horizontal="center" vertical="center" shrinkToFit="1"/>
    </xf>
    <xf numFmtId="41" fontId="16" fillId="0" borderId="11" xfId="2628" applyFont="1" applyFill="1" applyBorder="1" applyAlignment="1">
      <alignment horizontal="center" vertical="center"/>
    </xf>
    <xf numFmtId="183" fontId="16" fillId="0" borderId="11" xfId="2628" applyNumberFormat="1" applyFont="1" applyFill="1" applyBorder="1" applyAlignment="1">
      <alignment horizontal="right" vertical="center" shrinkToFit="1"/>
    </xf>
    <xf numFmtId="176" fontId="16" fillId="0" borderId="11" xfId="2628" applyNumberFormat="1" applyFont="1" applyFill="1" applyBorder="1" applyAlignment="1">
      <alignment horizontal="right" vertical="center" shrinkToFit="1"/>
    </xf>
    <xf numFmtId="186" fontId="16" fillId="0" borderId="11" xfId="2628" applyNumberFormat="1" applyFont="1" applyFill="1" applyBorder="1" applyAlignment="1">
      <alignment horizontal="center" vertical="center" shrinkToFit="1"/>
    </xf>
    <xf numFmtId="187" fontId="12" fillId="0" borderId="12" xfId="2665" applyNumberFormat="1" applyFont="1" applyBorder="1" applyAlignment="1">
      <alignment horizontal="center" vertical="center"/>
    </xf>
    <xf numFmtId="41" fontId="96" fillId="0" borderId="53" xfId="2629" applyFont="1" applyBorder="1" applyAlignment="1">
      <alignment horizontal="right" vertical="center"/>
    </xf>
    <xf numFmtId="228" fontId="13" fillId="0" borderId="0" xfId="2666" applyNumberFormat="1" applyFont="1" applyAlignment="1">
      <alignment horizontal="right" vertical="center"/>
    </xf>
    <xf numFmtId="0" fontId="14" fillId="29" borderId="15" xfId="2662" applyFont="1" applyFill="1" applyBorder="1" applyAlignment="1">
      <alignment horizontal="center" vertical="center"/>
    </xf>
    <xf numFmtId="181" fontId="13" fillId="29" borderId="15" xfId="2662" applyNumberFormat="1" applyFont="1" applyFill="1" applyBorder="1" applyAlignment="1">
      <alignment horizontal="center" vertical="center"/>
    </xf>
    <xf numFmtId="185" fontId="14" fillId="29" borderId="15" xfId="2662" applyNumberFormat="1" applyFont="1" applyFill="1" applyBorder="1" applyAlignment="1">
      <alignment horizontal="center" vertical="center"/>
    </xf>
    <xf numFmtId="182" fontId="14" fillId="29" borderId="15" xfId="2662" applyNumberFormat="1" applyFont="1" applyFill="1" applyBorder="1" applyAlignment="1">
      <alignment horizontal="center" vertical="center"/>
    </xf>
    <xf numFmtId="41" fontId="13" fillId="29" borderId="15" xfId="2628" applyFont="1" applyFill="1" applyBorder="1" applyAlignment="1">
      <alignment vertical="center"/>
    </xf>
    <xf numFmtId="181" fontId="14" fillId="29" borderId="15" xfId="2662" applyNumberFormat="1" applyFont="1" applyFill="1" applyBorder="1" applyAlignment="1">
      <alignment horizontal="center" vertical="center" shrinkToFit="1"/>
    </xf>
    <xf numFmtId="41" fontId="14" fillId="29" borderId="15" xfId="2628" applyFont="1" applyFill="1" applyBorder="1" applyAlignment="1">
      <alignment vertical="center"/>
    </xf>
    <xf numFmtId="41" fontId="14" fillId="29" borderId="15" xfId="2628" applyFont="1" applyFill="1" applyBorder="1" applyAlignment="1">
      <alignment horizontal="left" vertical="center" shrinkToFit="1"/>
    </xf>
    <xf numFmtId="41" fontId="14" fillId="29" borderId="15" xfId="2628" applyFont="1" applyFill="1" applyBorder="1" applyAlignment="1">
      <alignment horizontal="center" vertical="center" shrinkToFit="1"/>
    </xf>
    <xf numFmtId="185" fontId="14" fillId="29" borderId="15" xfId="2662" applyNumberFormat="1" applyFont="1" applyFill="1" applyBorder="1" applyAlignment="1">
      <alignment horizontal="right" vertical="center"/>
    </xf>
    <xf numFmtId="43" fontId="14" fillId="0" borderId="15" xfId="2628" applyNumberFormat="1" applyFont="1" applyFill="1" applyBorder="1" applyAlignment="1">
      <alignment horizontal="center" vertical="center" shrinkToFit="1"/>
    </xf>
    <xf numFmtId="230" fontId="14" fillId="0" borderId="15" xfId="2662" applyNumberFormat="1" applyFont="1" applyBorder="1" applyAlignment="1">
      <alignment horizontal="right" vertical="center"/>
    </xf>
    <xf numFmtId="181" fontId="14" fillId="30" borderId="15" xfId="2662" applyNumberFormat="1" applyFont="1" applyFill="1" applyBorder="1" applyAlignment="1">
      <alignment horizontal="center" vertical="center" shrinkToFit="1"/>
    </xf>
    <xf numFmtId="185" fontId="13" fillId="0" borderId="0" xfId="2666" applyNumberFormat="1" applyFont="1" applyAlignment="1">
      <alignment horizontal="right" vertical="center"/>
    </xf>
    <xf numFmtId="0" fontId="12" fillId="0" borderId="47" xfId="0" applyFont="1" applyBorder="1" applyAlignment="1">
      <alignment horizontal="right" vertical="center"/>
    </xf>
    <xf numFmtId="0" fontId="16" fillId="0" borderId="0" xfId="2665" applyFont="1" applyAlignment="1">
      <alignment horizontal="center" vertical="center" shrinkToFit="1"/>
    </xf>
    <xf numFmtId="176" fontId="16" fillId="0" borderId="80" xfId="2628" applyNumberFormat="1" applyFont="1" applyFill="1" applyBorder="1" applyAlignment="1">
      <alignment horizontal="right" vertical="center" shrinkToFit="1"/>
    </xf>
    <xf numFmtId="41" fontId="16" fillId="28" borderId="58" xfId="2628" applyFont="1" applyFill="1" applyBorder="1" applyAlignment="1">
      <alignment vertical="center"/>
    </xf>
    <xf numFmtId="0" fontId="24" fillId="28" borderId="40" xfId="0" applyFont="1" applyFill="1" applyBorder="1" applyAlignment="1">
      <alignment horizontal="center"/>
    </xf>
    <xf numFmtId="0" fontId="24" fillId="28" borderId="0" xfId="0" applyFont="1" applyFill="1" applyAlignment="1">
      <alignment horizontal="center"/>
    </xf>
    <xf numFmtId="0" fontId="24" fillId="28" borderId="45" xfId="0" applyFont="1" applyFill="1" applyBorder="1" applyAlignment="1">
      <alignment horizontal="center"/>
    </xf>
    <xf numFmtId="0" fontId="11" fillId="28" borderId="40" xfId="0" applyFont="1" applyFill="1" applyBorder="1" applyAlignment="1">
      <alignment horizontal="center"/>
    </xf>
    <xf numFmtId="0" fontId="11" fillId="28" borderId="0" xfId="0" applyFont="1" applyFill="1" applyAlignment="1">
      <alignment horizontal="center"/>
    </xf>
    <xf numFmtId="0" fontId="11" fillId="28" borderId="45" xfId="0" applyFont="1" applyFill="1" applyBorder="1" applyAlignment="1">
      <alignment horizontal="center"/>
    </xf>
    <xf numFmtId="0" fontId="22" fillId="28" borderId="40" xfId="0" applyFont="1" applyFill="1" applyBorder="1" applyAlignment="1">
      <alignment horizontal="left" vertical="center"/>
    </xf>
    <xf numFmtId="0" fontId="22" fillId="28" borderId="0" xfId="0" applyFont="1" applyFill="1" applyAlignment="1">
      <alignment horizontal="left" vertical="center"/>
    </xf>
    <xf numFmtId="0" fontId="22" fillId="28" borderId="45" xfId="0" applyFont="1" applyFill="1" applyBorder="1" applyAlignment="1">
      <alignment horizontal="left" vertical="center"/>
    </xf>
    <xf numFmtId="0" fontId="97" fillId="28" borderId="40" xfId="0" applyFont="1" applyFill="1" applyBorder="1" applyAlignment="1">
      <alignment horizontal="center" vertical="center" shrinkToFit="1"/>
    </xf>
    <xf numFmtId="0" fontId="97" fillId="28" borderId="0" xfId="0" applyFont="1" applyFill="1" applyAlignment="1">
      <alignment horizontal="center" vertical="center" shrinkToFit="1"/>
    </xf>
    <xf numFmtId="0" fontId="97" fillId="28" borderId="45" xfId="0" applyFont="1" applyFill="1" applyBorder="1" applyAlignment="1">
      <alignment horizontal="center" vertical="center" shrinkToFit="1"/>
    </xf>
    <xf numFmtId="0" fontId="26" fillId="28" borderId="0" xfId="0" applyFont="1" applyFill="1" applyAlignment="1">
      <alignment horizontal="center"/>
    </xf>
    <xf numFmtId="177" fontId="95" fillId="28" borderId="0" xfId="0" applyNumberFormat="1" applyFont="1" applyFill="1" applyAlignment="1">
      <alignment horizontal="center"/>
    </xf>
    <xf numFmtId="0" fontId="12" fillId="0" borderId="44" xfId="2664" applyFont="1" applyBorder="1" applyAlignment="1">
      <alignment horizontal="center" vertical="center"/>
    </xf>
    <xf numFmtId="0" fontId="12" fillId="0" borderId="79" xfId="2664" applyFont="1" applyBorder="1" applyAlignment="1">
      <alignment horizontal="center" vertical="center"/>
    </xf>
    <xf numFmtId="41" fontId="96" fillId="0" borderId="44" xfId="2629" applyFont="1" applyBorder="1" applyAlignment="1">
      <alignment horizontal="left" vertical="center"/>
    </xf>
    <xf numFmtId="0" fontId="24" fillId="0" borderId="65" xfId="2664" applyFont="1" applyBorder="1" applyAlignment="1">
      <alignment horizontal="center" vertical="top"/>
    </xf>
    <xf numFmtId="0" fontId="24" fillId="0" borderId="66" xfId="2664" applyFont="1" applyBorder="1" applyAlignment="1">
      <alignment horizontal="center" vertical="top"/>
    </xf>
    <xf numFmtId="0" fontId="24" fillId="0" borderId="67" xfId="2664" applyFont="1" applyBorder="1" applyAlignment="1">
      <alignment horizontal="center" vertical="top"/>
    </xf>
    <xf numFmtId="0" fontId="16" fillId="27" borderId="68" xfId="2664" applyFont="1" applyFill="1" applyBorder="1" applyAlignment="1">
      <alignment horizontal="left" vertical="center" wrapText="1"/>
    </xf>
    <xf numFmtId="0" fontId="16" fillId="27" borderId="50" xfId="2664" applyFont="1" applyFill="1" applyBorder="1" applyAlignment="1">
      <alignment horizontal="center" vertical="center"/>
    </xf>
    <xf numFmtId="0" fontId="16" fillId="27" borderId="31" xfId="2664" applyFont="1" applyFill="1" applyBorder="1" applyAlignment="1">
      <alignment horizontal="center" vertical="center"/>
    </xf>
    <xf numFmtId="0" fontId="16" fillId="27" borderId="30" xfId="2664" applyFont="1" applyFill="1" applyBorder="1" applyAlignment="1">
      <alignment horizontal="center" vertical="center"/>
    </xf>
    <xf numFmtId="0" fontId="19" fillId="28" borderId="0" xfId="0" applyFont="1" applyFill="1" applyAlignment="1">
      <alignment horizontal="left" vertical="center"/>
    </xf>
    <xf numFmtId="0" fontId="19" fillId="28" borderId="0" xfId="0" applyFont="1" applyFill="1" applyAlignment="1">
      <alignment horizontal="center" vertical="center"/>
    </xf>
    <xf numFmtId="0" fontId="19" fillId="28" borderId="3" xfId="0" applyFont="1" applyFill="1" applyBorder="1" applyAlignment="1">
      <alignment horizontal="left" vertical="center"/>
    </xf>
    <xf numFmtId="0" fontId="12" fillId="27" borderId="71" xfId="0" applyFont="1" applyFill="1" applyBorder="1" applyAlignment="1">
      <alignment horizontal="center" vertical="center"/>
    </xf>
    <xf numFmtId="0" fontId="12" fillId="27" borderId="72" xfId="0" applyFont="1" applyFill="1" applyBorder="1" applyAlignment="1">
      <alignment horizontal="center" vertical="center"/>
    </xf>
    <xf numFmtId="0" fontId="24" fillId="28" borderId="47" xfId="0" applyFont="1" applyFill="1" applyBorder="1" applyAlignment="1">
      <alignment horizontal="center" vertical="center"/>
    </xf>
    <xf numFmtId="0" fontId="24" fillId="28" borderId="0" xfId="0" applyFont="1" applyFill="1" applyAlignment="1">
      <alignment horizontal="center" vertical="center"/>
    </xf>
    <xf numFmtId="0" fontId="24" fillId="28" borderId="3" xfId="0" applyFont="1" applyFill="1" applyBorder="1" applyAlignment="1">
      <alignment horizontal="center" vertical="center"/>
    </xf>
    <xf numFmtId="0" fontId="16" fillId="27" borderId="70" xfId="0" applyFont="1" applyFill="1" applyBorder="1" applyAlignment="1">
      <alignment horizontal="center" vertical="center"/>
    </xf>
    <xf numFmtId="0" fontId="16" fillId="27" borderId="30" xfId="0" applyFont="1" applyFill="1" applyBorder="1" applyAlignment="1">
      <alignment horizontal="center" vertical="center"/>
    </xf>
    <xf numFmtId="0" fontId="12" fillId="27" borderId="70" xfId="0" applyFont="1" applyFill="1" applyBorder="1" applyAlignment="1">
      <alignment horizontal="center" vertical="center" wrapText="1"/>
    </xf>
    <xf numFmtId="0" fontId="12" fillId="27" borderId="30" xfId="0" applyFont="1" applyFill="1" applyBorder="1" applyAlignment="1">
      <alignment horizontal="center" vertical="center" wrapText="1"/>
    </xf>
    <xf numFmtId="0" fontId="21" fillId="27" borderId="69" xfId="0" applyFont="1" applyFill="1" applyBorder="1" applyAlignment="1">
      <alignment horizontal="center" vertical="center"/>
    </xf>
    <xf numFmtId="0" fontId="21" fillId="27" borderId="48" xfId="0" applyFont="1" applyFill="1" applyBorder="1" applyAlignment="1">
      <alignment horizontal="center" vertical="center"/>
    </xf>
    <xf numFmtId="0" fontId="15" fillId="0" borderId="62" xfId="0" applyFont="1" applyBorder="1" applyAlignment="1">
      <alignment horizontal="center" vertical="center"/>
    </xf>
    <xf numFmtId="0" fontId="15" fillId="0" borderId="63" xfId="0" applyFont="1" applyBorder="1" applyAlignment="1">
      <alignment horizontal="center" vertical="center"/>
    </xf>
    <xf numFmtId="0" fontId="15" fillId="0" borderId="64" xfId="0" applyFont="1" applyBorder="1" applyAlignment="1">
      <alignment horizontal="center" vertical="center"/>
    </xf>
    <xf numFmtId="0" fontId="13" fillId="27" borderId="8" xfId="0" applyFont="1" applyFill="1" applyBorder="1" applyAlignment="1">
      <alignment horizontal="center" vertical="center"/>
    </xf>
    <xf numFmtId="0" fontId="13" fillId="27" borderId="15" xfId="0" applyFont="1" applyFill="1" applyBorder="1" applyAlignment="1">
      <alignment horizontal="center" vertical="center"/>
    </xf>
    <xf numFmtId="0" fontId="12" fillId="28" borderId="53" xfId="0" applyFont="1" applyFill="1" applyBorder="1" applyAlignment="1">
      <alignment horizontal="center" vertical="center"/>
    </xf>
    <xf numFmtId="0" fontId="12" fillId="28" borderId="44" xfId="0" applyFont="1" applyFill="1" applyBorder="1" applyAlignment="1">
      <alignment horizontal="center" vertical="center"/>
    </xf>
    <xf numFmtId="0" fontId="12" fillId="28" borderId="54" xfId="0" applyFont="1" applyFill="1" applyBorder="1" applyAlignment="1">
      <alignment horizontal="center" vertical="center"/>
    </xf>
    <xf numFmtId="0" fontId="16" fillId="28" borderId="55" xfId="0" applyFont="1" applyFill="1" applyBorder="1" applyAlignment="1">
      <alignment horizontal="center" vertical="center"/>
    </xf>
    <xf numFmtId="0" fontId="16" fillId="28" borderId="56" xfId="0" applyFont="1" applyFill="1" applyBorder="1" applyAlignment="1">
      <alignment horizontal="center" vertical="center"/>
    </xf>
    <xf numFmtId="0" fontId="16" fillId="28" borderId="57" xfId="0" applyFont="1" applyFill="1" applyBorder="1" applyAlignment="1">
      <alignment horizontal="center" vertical="center"/>
    </xf>
    <xf numFmtId="0" fontId="16" fillId="28" borderId="53" xfId="0" applyFont="1" applyFill="1" applyBorder="1" applyAlignment="1">
      <alignment horizontal="center" vertical="center"/>
    </xf>
    <xf numFmtId="0" fontId="16" fillId="28" borderId="44" xfId="0" applyFont="1" applyFill="1" applyBorder="1" applyAlignment="1">
      <alignment horizontal="center" vertical="center"/>
    </xf>
    <xf numFmtId="0" fontId="16" fillId="28" borderId="54" xfId="0" applyFont="1" applyFill="1" applyBorder="1" applyAlignment="1">
      <alignment horizontal="center" vertical="center"/>
    </xf>
    <xf numFmtId="0" fontId="12" fillId="0" borderId="20" xfId="0" applyFont="1" applyBorder="1" applyAlignment="1">
      <alignment vertical="center"/>
    </xf>
    <xf numFmtId="41" fontId="13" fillId="27" borderId="15" xfId="2628" applyFont="1" applyFill="1" applyBorder="1" applyAlignment="1" applyProtection="1">
      <alignment horizontal="center" vertical="center"/>
      <protection locked="0"/>
    </xf>
    <xf numFmtId="0" fontId="13" fillId="29" borderId="80" xfId="2662" applyFont="1" applyFill="1" applyBorder="1" applyAlignment="1">
      <alignment horizontal="left" vertical="center"/>
    </xf>
    <xf numFmtId="0" fontId="13" fillId="29" borderId="44" xfId="2662" applyFont="1" applyFill="1" applyBorder="1" applyAlignment="1">
      <alignment horizontal="left" vertical="center"/>
    </xf>
    <xf numFmtId="0" fontId="13" fillId="29" borderId="61" xfId="2662" applyFont="1" applyFill="1" applyBorder="1" applyAlignment="1">
      <alignment horizontal="left" vertical="center"/>
    </xf>
    <xf numFmtId="41" fontId="11" fillId="0" borderId="0" xfId="2628" applyFont="1" applyBorder="1" applyAlignment="1" applyProtection="1">
      <alignment horizontal="center" vertical="center"/>
      <protection locked="0"/>
    </xf>
    <xf numFmtId="41" fontId="13" fillId="27" borderId="15" xfId="2628" quotePrefix="1" applyFont="1" applyFill="1" applyBorder="1" applyAlignment="1" applyProtection="1">
      <alignment horizontal="center" vertical="center"/>
      <protection locked="0"/>
    </xf>
    <xf numFmtId="0" fontId="11" fillId="0" borderId="32" xfId="2666" applyFont="1" applyBorder="1" applyAlignment="1">
      <alignment horizontal="center" vertical="center"/>
    </xf>
    <xf numFmtId="0" fontId="11" fillId="0" borderId="33" xfId="2666" applyFont="1" applyBorder="1" applyAlignment="1">
      <alignment horizontal="center" vertical="center"/>
    </xf>
    <xf numFmtId="0" fontId="11" fillId="0" borderId="34" xfId="2666" applyFont="1" applyBorder="1" applyAlignment="1">
      <alignment horizontal="center" vertical="center"/>
    </xf>
    <xf numFmtId="0" fontId="13" fillId="27" borderId="15" xfId="2666" applyFont="1" applyFill="1" applyBorder="1" applyAlignment="1">
      <alignment horizontal="center" vertical="center"/>
    </xf>
    <xf numFmtId="0" fontId="11" fillId="0" borderId="62" xfId="0" applyFont="1" applyBorder="1" applyAlignment="1">
      <alignment horizontal="center" vertical="center"/>
    </xf>
    <xf numFmtId="0" fontId="11" fillId="0" borderId="63" xfId="0" applyFont="1" applyBorder="1" applyAlignment="1">
      <alignment horizontal="center" vertical="center"/>
    </xf>
    <xf numFmtId="0" fontId="11" fillId="0" borderId="64" xfId="0" applyFont="1" applyBorder="1" applyAlignment="1">
      <alignment horizontal="center" vertical="center"/>
    </xf>
    <xf numFmtId="41" fontId="16" fillId="27" borderId="8" xfId="2628" applyFont="1" applyFill="1" applyBorder="1" applyAlignment="1">
      <alignment horizontal="center" vertical="center"/>
    </xf>
    <xf numFmtId="41" fontId="16" fillId="27" borderId="15" xfId="2628" applyFont="1" applyFill="1" applyBorder="1" applyAlignment="1">
      <alignment horizontal="center" vertical="center"/>
    </xf>
    <xf numFmtId="0" fontId="16" fillId="27" borderId="50" xfId="0" applyFont="1" applyFill="1" applyBorder="1" applyAlignment="1">
      <alignment horizontal="center" vertical="center"/>
    </xf>
    <xf numFmtId="41" fontId="16" fillId="27" borderId="31" xfId="2628" applyFont="1" applyFill="1" applyBorder="1" applyAlignment="1">
      <alignment horizontal="center" vertical="center"/>
    </xf>
    <xf numFmtId="41" fontId="16" fillId="27" borderId="30" xfId="2628" applyFont="1" applyFill="1" applyBorder="1" applyAlignment="1">
      <alignment horizontal="center" vertical="center"/>
    </xf>
    <xf numFmtId="0" fontId="20" fillId="27" borderId="8" xfId="2663" applyFont="1" applyFill="1" applyBorder="1" applyAlignment="1">
      <alignment horizontal="center" vertical="center"/>
    </xf>
    <xf numFmtId="0" fontId="20" fillId="27" borderId="15" xfId="2663" applyFont="1" applyFill="1" applyBorder="1" applyAlignment="1">
      <alignment horizontal="center" vertical="center"/>
    </xf>
    <xf numFmtId="0" fontId="20" fillId="27" borderId="50" xfId="2663" applyFont="1" applyFill="1" applyBorder="1" applyAlignment="1">
      <alignment horizontal="center" vertical="center"/>
    </xf>
    <xf numFmtId="0" fontId="11" fillId="0" borderId="62" xfId="2663" applyFont="1" applyBorder="1" applyAlignment="1">
      <alignment horizontal="center" vertical="center"/>
    </xf>
    <xf numFmtId="0" fontId="11" fillId="0" borderId="63" xfId="2663" applyFont="1" applyBorder="1" applyAlignment="1">
      <alignment horizontal="center" vertical="center"/>
    </xf>
    <xf numFmtId="0" fontId="11" fillId="0" borderId="64" xfId="2663" applyFont="1" applyBorder="1" applyAlignment="1">
      <alignment horizontal="center" vertical="center"/>
    </xf>
    <xf numFmtId="0" fontId="94" fillId="0" borderId="62" xfId="0" applyFont="1" applyBorder="1" applyAlignment="1">
      <alignment horizontal="center" vertical="center"/>
    </xf>
    <xf numFmtId="0" fontId="94" fillId="0" borderId="63" xfId="0" applyFont="1" applyBorder="1" applyAlignment="1">
      <alignment horizontal="center" vertical="center"/>
    </xf>
    <xf numFmtId="0" fontId="94" fillId="0" borderId="64" xfId="0" applyFont="1" applyBorder="1" applyAlignment="1">
      <alignment horizontal="center" vertical="center"/>
    </xf>
    <xf numFmtId="0" fontId="94" fillId="0" borderId="47" xfId="0" applyFont="1" applyBorder="1" applyAlignment="1">
      <alignment horizontal="center" vertical="center"/>
    </xf>
    <xf numFmtId="0" fontId="94" fillId="0" borderId="0" xfId="0" applyFont="1" applyAlignment="1">
      <alignment horizontal="center" vertical="center"/>
    </xf>
    <xf numFmtId="0" fontId="94" fillId="0" borderId="3" xfId="0" applyFont="1" applyBorder="1" applyAlignment="1">
      <alignment horizontal="center" vertical="center"/>
    </xf>
    <xf numFmtId="41" fontId="12" fillId="31" borderId="36" xfId="2673" applyFont="1" applyFill="1" applyBorder="1" applyAlignment="1">
      <alignment vertical="center"/>
    </xf>
  </cellXfs>
  <cellStyles count="2675">
    <cellStyle name="#,##0" xfId="2" xr:uid="{00000000-0005-0000-0000-000000000000}"/>
    <cellStyle name="$" xfId="3" xr:uid="{00000000-0005-0000-0000-000001000000}"/>
    <cellStyle name="$_db진흥" xfId="4" xr:uid="{00000000-0005-0000-0000-000002000000}"/>
    <cellStyle name="$_견적2" xfId="5" xr:uid="{00000000-0005-0000-0000-000003000000}"/>
    <cellStyle name="$_기아" xfId="6" xr:uid="{00000000-0005-0000-0000-000004000000}"/>
    <cellStyle name="??&amp;5_x0007_?._x0007_9_x0008_??_x0007__x0001__x0001_" xfId="7" xr:uid="{00000000-0005-0000-0000-000005000000}"/>
    <cellStyle name="??&amp;6_x0007_?/_x0007_9_x0008_??_x0007__x0001__x0001_" xfId="8" xr:uid="{00000000-0005-0000-0000-000006000000}"/>
    <cellStyle name="??&amp;O?&amp;H?_x0008__x000f__x0007_?_x0007__x0001__x0001_" xfId="10" xr:uid="{00000000-0005-0000-0000-000007000000}"/>
    <cellStyle name="??&amp;O?&amp;H?_x0008_??_x0007__x0001__x0001_" xfId="9" xr:uid="{00000000-0005-0000-0000-000008000000}"/>
    <cellStyle name="_간접부대공+공통" xfId="11" xr:uid="{00000000-0005-0000-0000-000009000000}"/>
    <cellStyle name="_간접부대공+공통_견적 방문 제출시-SAMPLE" xfId="12" xr:uid="{00000000-0005-0000-0000-00000A000000}"/>
    <cellStyle name="_간접부대공+공통_견적 방문 제출시-SAMPLE_신호등견적서" xfId="13" xr:uid="{00000000-0005-0000-0000-00000B000000}"/>
    <cellStyle name="_간접부대공+공통_신호등견적서" xfId="14" xr:uid="{00000000-0005-0000-0000-00000C000000}"/>
    <cellStyle name="_견적 방문 제출시-SAMPLE" xfId="15" xr:uid="{00000000-0005-0000-0000-00000D000000}"/>
    <cellStyle name="_견적 방문 제출시-SAMPLE_신호등견적서" xfId="16" xr:uid="{00000000-0005-0000-0000-00000E000000}"/>
    <cellStyle name="_신호등견적서" xfId="17" xr:uid="{00000000-0005-0000-0000-00000F000000}"/>
    <cellStyle name="_인원계획표 " xfId="18" xr:uid="{00000000-0005-0000-0000-000010000000}"/>
    <cellStyle name="_인원계획표 _견적 방문 제출시-SAMPLE" xfId="19" xr:uid="{00000000-0005-0000-0000-000011000000}"/>
    <cellStyle name="_인원계획표 _견적 방문 제출시-SAMPLE_신호등견적서" xfId="20" xr:uid="{00000000-0005-0000-0000-000012000000}"/>
    <cellStyle name="_인원계획표 _신호등견적서" xfId="21" xr:uid="{00000000-0005-0000-0000-000013000000}"/>
    <cellStyle name="_인원계획표 _적격 " xfId="22" xr:uid="{00000000-0005-0000-0000-000014000000}"/>
    <cellStyle name="_인원계획표 _적격 _견적 방문 제출시-SAMPLE" xfId="23" xr:uid="{00000000-0005-0000-0000-000015000000}"/>
    <cellStyle name="_인원계획표 _적격 _견적 방문 제출시-SAMPLE_신호등견적서" xfId="24" xr:uid="{00000000-0005-0000-0000-000016000000}"/>
    <cellStyle name="_인원계획표 _적격 _신호등견적서" xfId="25" xr:uid="{00000000-0005-0000-0000-000017000000}"/>
    <cellStyle name="_입찰표지 " xfId="26" xr:uid="{00000000-0005-0000-0000-000018000000}"/>
    <cellStyle name="_입찰표지 _견적 방문 제출시-SAMPLE" xfId="27" xr:uid="{00000000-0005-0000-0000-000019000000}"/>
    <cellStyle name="_입찰표지 _견적 방문 제출시-SAMPLE_신호등견적서" xfId="28" xr:uid="{00000000-0005-0000-0000-00001A000000}"/>
    <cellStyle name="_입찰표지 _신호등견적서" xfId="29" xr:uid="{00000000-0005-0000-0000-00001B000000}"/>
    <cellStyle name="_적격 " xfId="30" xr:uid="{00000000-0005-0000-0000-00001C000000}"/>
    <cellStyle name="_적격 _견적 방문 제출시-SAMPLE" xfId="31" xr:uid="{00000000-0005-0000-0000-00001D000000}"/>
    <cellStyle name="_적격 _견적 방문 제출시-SAMPLE_신호등견적서" xfId="32" xr:uid="{00000000-0005-0000-0000-00001E000000}"/>
    <cellStyle name="_적격 _신호등견적서" xfId="33" xr:uid="{00000000-0005-0000-0000-00001F000000}"/>
    <cellStyle name="_적격 _집행갑지 " xfId="34" xr:uid="{00000000-0005-0000-0000-000020000000}"/>
    <cellStyle name="_적격 _집행갑지 _견적 방문 제출시-SAMPLE" xfId="35" xr:uid="{00000000-0005-0000-0000-000021000000}"/>
    <cellStyle name="_적격 _집행갑지 _견적 방문 제출시-SAMPLE_신호등견적서" xfId="36" xr:uid="{00000000-0005-0000-0000-000022000000}"/>
    <cellStyle name="_적격 _집행갑지 _신호등견적서" xfId="37" xr:uid="{00000000-0005-0000-0000-000023000000}"/>
    <cellStyle name="_적격(화산) " xfId="38" xr:uid="{00000000-0005-0000-0000-000024000000}"/>
    <cellStyle name="_적격(화산) _견적 방문 제출시-SAMPLE" xfId="39" xr:uid="{00000000-0005-0000-0000-000025000000}"/>
    <cellStyle name="_적격(화산) _견적 방문 제출시-SAMPLE_신호등견적서" xfId="40" xr:uid="{00000000-0005-0000-0000-000026000000}"/>
    <cellStyle name="_적격(화산) _신호등견적서" xfId="41" xr:uid="{00000000-0005-0000-0000-000027000000}"/>
    <cellStyle name="_집행갑지 " xfId="42" xr:uid="{00000000-0005-0000-0000-000028000000}"/>
    <cellStyle name="_집행갑지 _견적 방문 제출시-SAMPLE" xfId="43" xr:uid="{00000000-0005-0000-0000-000029000000}"/>
    <cellStyle name="_집행갑지 _견적 방문 제출시-SAMPLE_신호등견적서" xfId="44" xr:uid="{00000000-0005-0000-0000-00002A000000}"/>
    <cellStyle name="_집행갑지 _신호등견적서" xfId="45" xr:uid="{00000000-0005-0000-0000-00002B000000}"/>
    <cellStyle name="_충장길 설계변경s" xfId="46" xr:uid="{00000000-0005-0000-0000-00002C000000}"/>
    <cellStyle name="¤@?e_TEST-1 " xfId="47" xr:uid="{00000000-0005-0000-0000-00002D000000}"/>
    <cellStyle name="0.0" xfId="48" xr:uid="{00000000-0005-0000-0000-00002E000000}"/>
    <cellStyle name="0.00" xfId="49" xr:uid="{00000000-0005-0000-0000-00002F000000}"/>
    <cellStyle name="00" xfId="50" xr:uid="{00000000-0005-0000-0000-000030000000}"/>
    <cellStyle name="000" xfId="51" xr:uid="{00000000-0005-0000-0000-000031000000}"/>
    <cellStyle name="1" xfId="52" xr:uid="{00000000-0005-0000-0000-000032000000}"/>
    <cellStyle name="1_total" xfId="53" xr:uid="{00000000-0005-0000-0000-000033000000}"/>
    <cellStyle name="1_total_10.24종합" xfId="54" xr:uid="{00000000-0005-0000-0000-000034000000}"/>
    <cellStyle name="1_total_10.24종합_가로수보식공사_0302" xfId="55" xr:uid="{00000000-0005-0000-0000-000035000000}"/>
    <cellStyle name="1_total_10.24종합_단위수량" xfId="56" xr:uid="{00000000-0005-0000-0000-000036000000}"/>
    <cellStyle name="1_total_10.24종합_단위수량_가로수보식공사_0302" xfId="57" xr:uid="{00000000-0005-0000-0000-000037000000}"/>
    <cellStyle name="1_total_10.24종합_단위수량1" xfId="58" xr:uid="{00000000-0005-0000-0000-000038000000}"/>
    <cellStyle name="1_total_10.24종합_단위수량1_가로수보식공사_0302" xfId="59" xr:uid="{00000000-0005-0000-0000-000039000000}"/>
    <cellStyle name="1_total_10.24종합_단위수량산출" xfId="60" xr:uid="{00000000-0005-0000-0000-00003A000000}"/>
    <cellStyle name="1_total_10.24종합_단위수량산출_가로수보식공사_0302" xfId="61" xr:uid="{00000000-0005-0000-0000-00003B000000}"/>
    <cellStyle name="1_total_10.24종합_도곡단위수량" xfId="62" xr:uid="{00000000-0005-0000-0000-00003C000000}"/>
    <cellStyle name="1_total_10.24종합_도곡단위수량_가로수보식공사_0302" xfId="63" xr:uid="{00000000-0005-0000-0000-00003D000000}"/>
    <cellStyle name="1_total_10.24종합_수량산출서-11.25" xfId="64" xr:uid="{00000000-0005-0000-0000-00003E000000}"/>
    <cellStyle name="1_total_10.24종합_수량산출서-11.25_가로수보식공사_0302" xfId="65" xr:uid="{00000000-0005-0000-0000-00003F000000}"/>
    <cellStyle name="1_total_10.24종합_수량산출서-11.25_단위수량" xfId="66" xr:uid="{00000000-0005-0000-0000-000040000000}"/>
    <cellStyle name="1_total_10.24종합_수량산출서-11.25_단위수량_가로수보식공사_0302" xfId="67" xr:uid="{00000000-0005-0000-0000-000041000000}"/>
    <cellStyle name="1_total_10.24종합_수량산출서-11.25_단위수량1" xfId="68" xr:uid="{00000000-0005-0000-0000-000042000000}"/>
    <cellStyle name="1_total_10.24종합_수량산출서-11.25_단위수량1_가로수보식공사_0302" xfId="69" xr:uid="{00000000-0005-0000-0000-000043000000}"/>
    <cellStyle name="1_total_10.24종합_수량산출서-11.25_단위수량산출" xfId="70" xr:uid="{00000000-0005-0000-0000-000044000000}"/>
    <cellStyle name="1_total_10.24종합_수량산출서-11.25_단위수량산출_가로수보식공사_0302" xfId="71" xr:uid="{00000000-0005-0000-0000-000045000000}"/>
    <cellStyle name="1_total_10.24종합_수량산출서-11.25_도곡단위수량" xfId="72" xr:uid="{00000000-0005-0000-0000-000046000000}"/>
    <cellStyle name="1_total_10.24종합_수량산출서-11.25_도곡단위수량_가로수보식공사_0302" xfId="73" xr:uid="{00000000-0005-0000-0000-000047000000}"/>
    <cellStyle name="1_total_10.24종합_수량산출서-11.25_철거단위수량" xfId="74" xr:uid="{00000000-0005-0000-0000-000048000000}"/>
    <cellStyle name="1_total_10.24종합_수량산출서-11.25_철거단위수량_가로수보식공사_0302" xfId="75" xr:uid="{00000000-0005-0000-0000-000049000000}"/>
    <cellStyle name="1_total_10.24종합_수량산출서-11.25_한수단위수량" xfId="76" xr:uid="{00000000-0005-0000-0000-00004A000000}"/>
    <cellStyle name="1_total_10.24종합_수량산출서-11.25_한수단위수량_가로수보식공사_0302" xfId="77" xr:uid="{00000000-0005-0000-0000-00004B000000}"/>
    <cellStyle name="1_total_10.24종합_수량산출서-1201" xfId="78" xr:uid="{00000000-0005-0000-0000-00004C000000}"/>
    <cellStyle name="1_total_10.24종합_수량산출서-1201_가로수보식공사_0302" xfId="79" xr:uid="{00000000-0005-0000-0000-00004D000000}"/>
    <cellStyle name="1_total_10.24종합_수량산출서-1201_단위수량" xfId="80" xr:uid="{00000000-0005-0000-0000-00004E000000}"/>
    <cellStyle name="1_total_10.24종합_수량산출서-1201_단위수량_가로수보식공사_0302" xfId="81" xr:uid="{00000000-0005-0000-0000-00004F000000}"/>
    <cellStyle name="1_total_10.24종합_수량산출서-1201_단위수량1" xfId="82" xr:uid="{00000000-0005-0000-0000-000050000000}"/>
    <cellStyle name="1_total_10.24종합_수량산출서-1201_단위수량1_가로수보식공사_0302" xfId="83" xr:uid="{00000000-0005-0000-0000-000051000000}"/>
    <cellStyle name="1_total_10.24종합_수량산출서-1201_단위수량산출" xfId="84" xr:uid="{00000000-0005-0000-0000-000052000000}"/>
    <cellStyle name="1_total_10.24종합_수량산출서-1201_단위수량산출_가로수보식공사_0302" xfId="85" xr:uid="{00000000-0005-0000-0000-000053000000}"/>
    <cellStyle name="1_total_10.24종합_수량산출서-1201_도곡단위수량" xfId="86" xr:uid="{00000000-0005-0000-0000-000054000000}"/>
    <cellStyle name="1_total_10.24종합_수량산출서-1201_도곡단위수량_가로수보식공사_0302" xfId="87" xr:uid="{00000000-0005-0000-0000-000055000000}"/>
    <cellStyle name="1_total_10.24종합_수량산출서-1201_철거단위수량" xfId="88" xr:uid="{00000000-0005-0000-0000-000056000000}"/>
    <cellStyle name="1_total_10.24종합_수량산출서-1201_철거단위수량_가로수보식공사_0302" xfId="89" xr:uid="{00000000-0005-0000-0000-000057000000}"/>
    <cellStyle name="1_total_10.24종합_수량산출서-1201_한수단위수량" xfId="90" xr:uid="{00000000-0005-0000-0000-000058000000}"/>
    <cellStyle name="1_total_10.24종합_수량산출서-1201_한수단위수량_가로수보식공사_0302" xfId="91" xr:uid="{00000000-0005-0000-0000-000059000000}"/>
    <cellStyle name="1_total_10.24종합_시설물단위수량" xfId="92" xr:uid="{00000000-0005-0000-0000-00005A000000}"/>
    <cellStyle name="1_total_10.24종합_시설물단위수량_가로수보식공사_0302" xfId="93" xr:uid="{00000000-0005-0000-0000-00005B000000}"/>
    <cellStyle name="1_total_10.24종합_시설물단위수량1" xfId="94" xr:uid="{00000000-0005-0000-0000-00005C000000}"/>
    <cellStyle name="1_total_10.24종합_시설물단위수량1_가로수보식공사_0302" xfId="95" xr:uid="{00000000-0005-0000-0000-00005D000000}"/>
    <cellStyle name="1_total_10.24종합_시설물단위수량1_시설물단위수량" xfId="96" xr:uid="{00000000-0005-0000-0000-00005E000000}"/>
    <cellStyle name="1_total_10.24종합_시설물단위수량1_시설물단위수량_가로수보식공사_0302" xfId="97" xr:uid="{00000000-0005-0000-0000-00005F000000}"/>
    <cellStyle name="1_total_10.24종합_오창수량산출서" xfId="98" xr:uid="{00000000-0005-0000-0000-000060000000}"/>
    <cellStyle name="1_total_10.24종합_오창수량산출서_가로수보식공사_0302" xfId="99" xr:uid="{00000000-0005-0000-0000-000061000000}"/>
    <cellStyle name="1_total_10.24종합_오창수량산출서_단위수량" xfId="100" xr:uid="{00000000-0005-0000-0000-000062000000}"/>
    <cellStyle name="1_total_10.24종합_오창수량산출서_단위수량_가로수보식공사_0302" xfId="101" xr:uid="{00000000-0005-0000-0000-000063000000}"/>
    <cellStyle name="1_total_10.24종합_오창수량산출서_단위수량1" xfId="102" xr:uid="{00000000-0005-0000-0000-000064000000}"/>
    <cellStyle name="1_total_10.24종합_오창수량산출서_단위수량1_가로수보식공사_0302" xfId="103" xr:uid="{00000000-0005-0000-0000-000065000000}"/>
    <cellStyle name="1_total_10.24종합_오창수량산출서_단위수량산출" xfId="104" xr:uid="{00000000-0005-0000-0000-000066000000}"/>
    <cellStyle name="1_total_10.24종합_오창수량산출서_단위수량산출_가로수보식공사_0302" xfId="105" xr:uid="{00000000-0005-0000-0000-000067000000}"/>
    <cellStyle name="1_total_10.24종합_오창수량산출서_도곡단위수량" xfId="106" xr:uid="{00000000-0005-0000-0000-000068000000}"/>
    <cellStyle name="1_total_10.24종합_오창수량산출서_도곡단위수량_가로수보식공사_0302" xfId="107" xr:uid="{00000000-0005-0000-0000-000069000000}"/>
    <cellStyle name="1_total_10.24종합_오창수량산출서_수량산출서-11.25" xfId="108" xr:uid="{00000000-0005-0000-0000-00006A000000}"/>
    <cellStyle name="1_total_10.24종합_오창수량산출서_수량산출서-11.25_가로수보식공사_0302" xfId="109" xr:uid="{00000000-0005-0000-0000-00006B000000}"/>
    <cellStyle name="1_total_10.24종합_오창수량산출서_수량산출서-11.25_단위수량" xfId="110" xr:uid="{00000000-0005-0000-0000-00006C000000}"/>
    <cellStyle name="1_total_10.24종합_오창수량산출서_수량산출서-11.25_단위수량_가로수보식공사_0302" xfId="111" xr:uid="{00000000-0005-0000-0000-00006D000000}"/>
    <cellStyle name="1_total_10.24종합_오창수량산출서_수량산출서-11.25_단위수량1" xfId="112" xr:uid="{00000000-0005-0000-0000-00006E000000}"/>
    <cellStyle name="1_total_10.24종합_오창수량산출서_수량산출서-11.25_단위수량1_가로수보식공사_0302" xfId="113" xr:uid="{00000000-0005-0000-0000-00006F000000}"/>
    <cellStyle name="1_total_10.24종합_오창수량산출서_수량산출서-11.25_단위수량산출" xfId="114" xr:uid="{00000000-0005-0000-0000-000070000000}"/>
    <cellStyle name="1_total_10.24종합_오창수량산출서_수량산출서-11.25_단위수량산출_가로수보식공사_0302" xfId="115" xr:uid="{00000000-0005-0000-0000-000071000000}"/>
    <cellStyle name="1_total_10.24종합_오창수량산출서_수량산출서-11.25_도곡단위수량" xfId="116" xr:uid="{00000000-0005-0000-0000-000072000000}"/>
    <cellStyle name="1_total_10.24종합_오창수량산출서_수량산출서-11.25_도곡단위수량_가로수보식공사_0302" xfId="117" xr:uid="{00000000-0005-0000-0000-000073000000}"/>
    <cellStyle name="1_total_10.24종합_오창수량산출서_수량산출서-11.25_철거단위수량" xfId="118" xr:uid="{00000000-0005-0000-0000-000074000000}"/>
    <cellStyle name="1_total_10.24종합_오창수량산출서_수량산출서-11.25_철거단위수량_가로수보식공사_0302" xfId="119" xr:uid="{00000000-0005-0000-0000-000075000000}"/>
    <cellStyle name="1_total_10.24종합_오창수량산출서_수량산출서-11.25_한수단위수량" xfId="120" xr:uid="{00000000-0005-0000-0000-000076000000}"/>
    <cellStyle name="1_total_10.24종합_오창수량산출서_수량산출서-11.25_한수단위수량_가로수보식공사_0302" xfId="121" xr:uid="{00000000-0005-0000-0000-000077000000}"/>
    <cellStyle name="1_total_10.24종합_오창수량산출서_수량산출서-1201" xfId="122" xr:uid="{00000000-0005-0000-0000-000078000000}"/>
    <cellStyle name="1_total_10.24종합_오창수량산출서_수량산출서-1201_가로수보식공사_0302" xfId="123" xr:uid="{00000000-0005-0000-0000-000079000000}"/>
    <cellStyle name="1_total_10.24종합_오창수량산출서_수량산출서-1201_단위수량" xfId="124" xr:uid="{00000000-0005-0000-0000-00007A000000}"/>
    <cellStyle name="1_total_10.24종합_오창수량산출서_수량산출서-1201_단위수량_가로수보식공사_0302" xfId="125" xr:uid="{00000000-0005-0000-0000-00007B000000}"/>
    <cellStyle name="1_total_10.24종합_오창수량산출서_수량산출서-1201_단위수량1" xfId="126" xr:uid="{00000000-0005-0000-0000-00007C000000}"/>
    <cellStyle name="1_total_10.24종합_오창수량산출서_수량산출서-1201_단위수량1_가로수보식공사_0302" xfId="127" xr:uid="{00000000-0005-0000-0000-00007D000000}"/>
    <cellStyle name="1_total_10.24종합_오창수량산출서_수량산출서-1201_단위수량산출" xfId="128" xr:uid="{00000000-0005-0000-0000-00007E000000}"/>
    <cellStyle name="1_total_10.24종합_오창수량산출서_수량산출서-1201_단위수량산출_가로수보식공사_0302" xfId="129" xr:uid="{00000000-0005-0000-0000-00007F000000}"/>
    <cellStyle name="1_total_10.24종합_오창수량산출서_수량산출서-1201_도곡단위수량" xfId="130" xr:uid="{00000000-0005-0000-0000-000080000000}"/>
    <cellStyle name="1_total_10.24종합_오창수량산출서_수량산출서-1201_도곡단위수량_가로수보식공사_0302" xfId="131" xr:uid="{00000000-0005-0000-0000-000081000000}"/>
    <cellStyle name="1_total_10.24종합_오창수량산출서_수량산출서-1201_철거단위수량" xfId="132" xr:uid="{00000000-0005-0000-0000-000082000000}"/>
    <cellStyle name="1_total_10.24종합_오창수량산출서_수량산출서-1201_철거단위수량_가로수보식공사_0302" xfId="133" xr:uid="{00000000-0005-0000-0000-000083000000}"/>
    <cellStyle name="1_total_10.24종합_오창수량산출서_수량산출서-1201_한수단위수량" xfId="134" xr:uid="{00000000-0005-0000-0000-000084000000}"/>
    <cellStyle name="1_total_10.24종합_오창수량산출서_수량산출서-1201_한수단위수량_가로수보식공사_0302" xfId="135" xr:uid="{00000000-0005-0000-0000-000085000000}"/>
    <cellStyle name="1_total_10.24종합_오창수량산출서_시설물단위수량" xfId="136" xr:uid="{00000000-0005-0000-0000-000086000000}"/>
    <cellStyle name="1_total_10.24종합_오창수량산출서_시설물단위수량_가로수보식공사_0302" xfId="137" xr:uid="{00000000-0005-0000-0000-000087000000}"/>
    <cellStyle name="1_total_10.24종합_오창수량산출서_시설물단위수량1" xfId="138" xr:uid="{00000000-0005-0000-0000-000088000000}"/>
    <cellStyle name="1_total_10.24종합_오창수량산출서_시설물단위수량1_가로수보식공사_0302" xfId="139" xr:uid="{00000000-0005-0000-0000-000089000000}"/>
    <cellStyle name="1_total_10.24종합_오창수량산출서_시설물단위수량1_시설물단위수량" xfId="140" xr:uid="{00000000-0005-0000-0000-00008A000000}"/>
    <cellStyle name="1_total_10.24종합_오창수량산출서_시설물단위수량1_시설물단위수량_가로수보식공사_0302" xfId="141" xr:uid="{00000000-0005-0000-0000-00008B000000}"/>
    <cellStyle name="1_total_10.24종합_오창수량산출서_철거단위수량" xfId="142" xr:uid="{00000000-0005-0000-0000-00008C000000}"/>
    <cellStyle name="1_total_10.24종합_오창수량산출서_철거단위수량_가로수보식공사_0302" xfId="143" xr:uid="{00000000-0005-0000-0000-00008D000000}"/>
    <cellStyle name="1_total_10.24종합_오창수량산출서_한수단위수량" xfId="144" xr:uid="{00000000-0005-0000-0000-00008E000000}"/>
    <cellStyle name="1_total_10.24종합_오창수량산출서_한수단위수량_가로수보식공사_0302" xfId="145" xr:uid="{00000000-0005-0000-0000-00008F000000}"/>
    <cellStyle name="1_total_10.24종합_철거단위수량" xfId="146" xr:uid="{00000000-0005-0000-0000-000090000000}"/>
    <cellStyle name="1_total_10.24종합_철거단위수량_가로수보식공사_0302" xfId="147" xr:uid="{00000000-0005-0000-0000-000091000000}"/>
    <cellStyle name="1_total_10.24종합_한수단위수량" xfId="148" xr:uid="{00000000-0005-0000-0000-000092000000}"/>
    <cellStyle name="1_total_10.24종합_한수단위수량_가로수보식공사_0302" xfId="149" xr:uid="{00000000-0005-0000-0000-000093000000}"/>
    <cellStyle name="1_total_NEW단위수량" xfId="150" xr:uid="{00000000-0005-0000-0000-000094000000}"/>
    <cellStyle name="1_total_NEW단위수량_가로수보식공사_0302" xfId="151" xr:uid="{00000000-0005-0000-0000-000095000000}"/>
    <cellStyle name="1_total_NEW단위수량-영동" xfId="152" xr:uid="{00000000-0005-0000-0000-000096000000}"/>
    <cellStyle name="1_total_NEW단위수량-영동_가로수보식공사_0302" xfId="153" xr:uid="{00000000-0005-0000-0000-000097000000}"/>
    <cellStyle name="1_total_NEW단위수량-전남" xfId="154" xr:uid="{00000000-0005-0000-0000-000098000000}"/>
    <cellStyle name="1_total_NEW단위수량-전남_가로수보식공사_0302" xfId="155" xr:uid="{00000000-0005-0000-0000-000099000000}"/>
    <cellStyle name="1_total_NEW단위수량-주산" xfId="156" xr:uid="{00000000-0005-0000-0000-00009A000000}"/>
    <cellStyle name="1_total_NEW단위수량-주산_가로수보식공사_0302" xfId="157" xr:uid="{00000000-0005-0000-0000-00009B000000}"/>
    <cellStyle name="1_total_NEW단위수량-진안" xfId="158" xr:uid="{00000000-0005-0000-0000-00009C000000}"/>
    <cellStyle name="1_total_NEW단위수량-진안_가로수보식공사_0302" xfId="159" xr:uid="{00000000-0005-0000-0000-00009D000000}"/>
    <cellStyle name="1_total_NEW단위수량-행당" xfId="160" xr:uid="{00000000-0005-0000-0000-00009E000000}"/>
    <cellStyle name="1_total_NEW단위수량-행당_가로수보식공사_0302" xfId="161" xr:uid="{00000000-0005-0000-0000-00009F000000}"/>
    <cellStyle name="1_total_가로수보식공사_0302" xfId="162" xr:uid="{00000000-0005-0000-0000-0000A0000000}"/>
    <cellStyle name="1_total_관로시설물" xfId="163" xr:uid="{00000000-0005-0000-0000-0000A1000000}"/>
    <cellStyle name="1_total_관로시설물_가로수보식공사_0302" xfId="164" xr:uid="{00000000-0005-0000-0000-0000A2000000}"/>
    <cellStyle name="1_total_관로시설물_단위수량" xfId="165" xr:uid="{00000000-0005-0000-0000-0000A3000000}"/>
    <cellStyle name="1_total_관로시설물_단위수량_가로수보식공사_0302" xfId="166" xr:uid="{00000000-0005-0000-0000-0000A4000000}"/>
    <cellStyle name="1_total_관로시설물_단위수량1" xfId="167" xr:uid="{00000000-0005-0000-0000-0000A5000000}"/>
    <cellStyle name="1_total_관로시설물_단위수량1_가로수보식공사_0302" xfId="168" xr:uid="{00000000-0005-0000-0000-0000A6000000}"/>
    <cellStyle name="1_total_관로시설물_단위수량산출" xfId="169" xr:uid="{00000000-0005-0000-0000-0000A7000000}"/>
    <cellStyle name="1_total_관로시설물_단위수량산출_가로수보식공사_0302" xfId="170" xr:uid="{00000000-0005-0000-0000-0000A8000000}"/>
    <cellStyle name="1_total_관로시설물_도곡단위수량" xfId="171" xr:uid="{00000000-0005-0000-0000-0000A9000000}"/>
    <cellStyle name="1_total_관로시설물_도곡단위수량_가로수보식공사_0302" xfId="172" xr:uid="{00000000-0005-0000-0000-0000AA000000}"/>
    <cellStyle name="1_total_관로시설물_수량산출서-11.25" xfId="173" xr:uid="{00000000-0005-0000-0000-0000AB000000}"/>
    <cellStyle name="1_total_관로시설물_수량산출서-11.25_가로수보식공사_0302" xfId="174" xr:uid="{00000000-0005-0000-0000-0000AC000000}"/>
    <cellStyle name="1_total_관로시설물_수량산출서-11.25_단위수량" xfId="175" xr:uid="{00000000-0005-0000-0000-0000AD000000}"/>
    <cellStyle name="1_total_관로시설물_수량산출서-11.25_단위수량_가로수보식공사_0302" xfId="176" xr:uid="{00000000-0005-0000-0000-0000AE000000}"/>
    <cellStyle name="1_total_관로시설물_수량산출서-11.25_단위수량1" xfId="177" xr:uid="{00000000-0005-0000-0000-0000AF000000}"/>
    <cellStyle name="1_total_관로시설물_수량산출서-11.25_단위수량1_가로수보식공사_0302" xfId="178" xr:uid="{00000000-0005-0000-0000-0000B0000000}"/>
    <cellStyle name="1_total_관로시설물_수량산출서-11.25_단위수량산출" xfId="179" xr:uid="{00000000-0005-0000-0000-0000B1000000}"/>
    <cellStyle name="1_total_관로시설물_수량산출서-11.25_단위수량산출_가로수보식공사_0302" xfId="180" xr:uid="{00000000-0005-0000-0000-0000B2000000}"/>
    <cellStyle name="1_total_관로시설물_수량산출서-11.25_도곡단위수량" xfId="181" xr:uid="{00000000-0005-0000-0000-0000B3000000}"/>
    <cellStyle name="1_total_관로시설물_수량산출서-11.25_도곡단위수량_가로수보식공사_0302" xfId="182" xr:uid="{00000000-0005-0000-0000-0000B4000000}"/>
    <cellStyle name="1_total_관로시설물_수량산출서-11.25_철거단위수량" xfId="183" xr:uid="{00000000-0005-0000-0000-0000B5000000}"/>
    <cellStyle name="1_total_관로시설물_수량산출서-11.25_철거단위수량_가로수보식공사_0302" xfId="184" xr:uid="{00000000-0005-0000-0000-0000B6000000}"/>
    <cellStyle name="1_total_관로시설물_수량산출서-11.25_한수단위수량" xfId="185" xr:uid="{00000000-0005-0000-0000-0000B7000000}"/>
    <cellStyle name="1_total_관로시설물_수량산출서-11.25_한수단위수량_가로수보식공사_0302" xfId="186" xr:uid="{00000000-0005-0000-0000-0000B8000000}"/>
    <cellStyle name="1_total_관로시설물_수량산출서-1201" xfId="187" xr:uid="{00000000-0005-0000-0000-0000B9000000}"/>
    <cellStyle name="1_total_관로시설물_수량산출서-1201_가로수보식공사_0302" xfId="188" xr:uid="{00000000-0005-0000-0000-0000BA000000}"/>
    <cellStyle name="1_total_관로시설물_수량산출서-1201_단위수량" xfId="189" xr:uid="{00000000-0005-0000-0000-0000BB000000}"/>
    <cellStyle name="1_total_관로시설물_수량산출서-1201_단위수량_가로수보식공사_0302" xfId="190" xr:uid="{00000000-0005-0000-0000-0000BC000000}"/>
    <cellStyle name="1_total_관로시설물_수량산출서-1201_단위수량1" xfId="191" xr:uid="{00000000-0005-0000-0000-0000BD000000}"/>
    <cellStyle name="1_total_관로시설물_수량산출서-1201_단위수량1_가로수보식공사_0302" xfId="192" xr:uid="{00000000-0005-0000-0000-0000BE000000}"/>
    <cellStyle name="1_total_관로시설물_수량산출서-1201_단위수량산출" xfId="193" xr:uid="{00000000-0005-0000-0000-0000BF000000}"/>
    <cellStyle name="1_total_관로시설물_수량산출서-1201_단위수량산출_가로수보식공사_0302" xfId="194" xr:uid="{00000000-0005-0000-0000-0000C0000000}"/>
    <cellStyle name="1_total_관로시설물_수량산출서-1201_도곡단위수량" xfId="195" xr:uid="{00000000-0005-0000-0000-0000C1000000}"/>
    <cellStyle name="1_total_관로시설물_수량산출서-1201_도곡단위수량_가로수보식공사_0302" xfId="196" xr:uid="{00000000-0005-0000-0000-0000C2000000}"/>
    <cellStyle name="1_total_관로시설물_수량산출서-1201_철거단위수량" xfId="197" xr:uid="{00000000-0005-0000-0000-0000C3000000}"/>
    <cellStyle name="1_total_관로시설물_수량산출서-1201_철거단위수량_가로수보식공사_0302" xfId="198" xr:uid="{00000000-0005-0000-0000-0000C4000000}"/>
    <cellStyle name="1_total_관로시설물_수량산출서-1201_한수단위수량" xfId="199" xr:uid="{00000000-0005-0000-0000-0000C5000000}"/>
    <cellStyle name="1_total_관로시설물_수량산출서-1201_한수단위수량_가로수보식공사_0302" xfId="200" xr:uid="{00000000-0005-0000-0000-0000C6000000}"/>
    <cellStyle name="1_total_관로시설물_시설물단위수량" xfId="201" xr:uid="{00000000-0005-0000-0000-0000C7000000}"/>
    <cellStyle name="1_total_관로시설물_시설물단위수량_가로수보식공사_0302" xfId="202" xr:uid="{00000000-0005-0000-0000-0000C8000000}"/>
    <cellStyle name="1_total_관로시설물_시설물단위수량1" xfId="203" xr:uid="{00000000-0005-0000-0000-0000C9000000}"/>
    <cellStyle name="1_total_관로시설물_시설물단위수량1_가로수보식공사_0302" xfId="204" xr:uid="{00000000-0005-0000-0000-0000CA000000}"/>
    <cellStyle name="1_total_관로시설물_시설물단위수량1_시설물단위수량" xfId="205" xr:uid="{00000000-0005-0000-0000-0000CB000000}"/>
    <cellStyle name="1_total_관로시설물_시설물단위수량1_시설물단위수량_가로수보식공사_0302" xfId="206" xr:uid="{00000000-0005-0000-0000-0000CC000000}"/>
    <cellStyle name="1_total_관로시설물_오창수량산출서" xfId="207" xr:uid="{00000000-0005-0000-0000-0000CD000000}"/>
    <cellStyle name="1_total_관로시설물_오창수량산출서_가로수보식공사_0302" xfId="208" xr:uid="{00000000-0005-0000-0000-0000CE000000}"/>
    <cellStyle name="1_total_관로시설물_오창수량산출서_단위수량" xfId="209" xr:uid="{00000000-0005-0000-0000-0000CF000000}"/>
    <cellStyle name="1_total_관로시설물_오창수량산출서_단위수량_가로수보식공사_0302" xfId="210" xr:uid="{00000000-0005-0000-0000-0000D0000000}"/>
    <cellStyle name="1_total_관로시설물_오창수량산출서_단위수량1" xfId="211" xr:uid="{00000000-0005-0000-0000-0000D1000000}"/>
    <cellStyle name="1_total_관로시설물_오창수량산출서_단위수량1_가로수보식공사_0302" xfId="212" xr:uid="{00000000-0005-0000-0000-0000D2000000}"/>
    <cellStyle name="1_total_관로시설물_오창수량산출서_단위수량산출" xfId="213" xr:uid="{00000000-0005-0000-0000-0000D3000000}"/>
    <cellStyle name="1_total_관로시설물_오창수량산출서_단위수량산출_가로수보식공사_0302" xfId="214" xr:uid="{00000000-0005-0000-0000-0000D4000000}"/>
    <cellStyle name="1_total_관로시설물_오창수량산출서_도곡단위수량" xfId="215" xr:uid="{00000000-0005-0000-0000-0000D5000000}"/>
    <cellStyle name="1_total_관로시설물_오창수량산출서_도곡단위수량_가로수보식공사_0302" xfId="216" xr:uid="{00000000-0005-0000-0000-0000D6000000}"/>
    <cellStyle name="1_total_관로시설물_오창수량산출서_수량산출서-11.25" xfId="217" xr:uid="{00000000-0005-0000-0000-0000D7000000}"/>
    <cellStyle name="1_total_관로시설물_오창수량산출서_수량산출서-11.25_가로수보식공사_0302" xfId="218" xr:uid="{00000000-0005-0000-0000-0000D8000000}"/>
    <cellStyle name="1_total_관로시설물_오창수량산출서_수량산출서-11.25_단위수량" xfId="219" xr:uid="{00000000-0005-0000-0000-0000D9000000}"/>
    <cellStyle name="1_total_관로시설물_오창수량산출서_수량산출서-11.25_단위수량_가로수보식공사_0302" xfId="220" xr:uid="{00000000-0005-0000-0000-0000DA000000}"/>
    <cellStyle name="1_total_관로시설물_오창수량산출서_수량산출서-11.25_단위수량1" xfId="221" xr:uid="{00000000-0005-0000-0000-0000DB000000}"/>
    <cellStyle name="1_total_관로시설물_오창수량산출서_수량산출서-11.25_단위수량1_가로수보식공사_0302" xfId="222" xr:uid="{00000000-0005-0000-0000-0000DC000000}"/>
    <cellStyle name="1_total_관로시설물_오창수량산출서_수량산출서-11.25_단위수량산출" xfId="223" xr:uid="{00000000-0005-0000-0000-0000DD000000}"/>
    <cellStyle name="1_total_관로시설물_오창수량산출서_수량산출서-11.25_단위수량산출_가로수보식공사_0302" xfId="224" xr:uid="{00000000-0005-0000-0000-0000DE000000}"/>
    <cellStyle name="1_total_관로시설물_오창수량산출서_수량산출서-11.25_도곡단위수량" xfId="225" xr:uid="{00000000-0005-0000-0000-0000DF000000}"/>
    <cellStyle name="1_total_관로시설물_오창수량산출서_수량산출서-11.25_도곡단위수량_가로수보식공사_0302" xfId="226" xr:uid="{00000000-0005-0000-0000-0000E0000000}"/>
    <cellStyle name="1_total_관로시설물_오창수량산출서_수량산출서-11.25_철거단위수량" xfId="227" xr:uid="{00000000-0005-0000-0000-0000E1000000}"/>
    <cellStyle name="1_total_관로시설물_오창수량산출서_수량산출서-11.25_철거단위수량_가로수보식공사_0302" xfId="228" xr:uid="{00000000-0005-0000-0000-0000E2000000}"/>
    <cellStyle name="1_total_관로시설물_오창수량산출서_수량산출서-11.25_한수단위수량" xfId="229" xr:uid="{00000000-0005-0000-0000-0000E3000000}"/>
    <cellStyle name="1_total_관로시설물_오창수량산출서_수량산출서-11.25_한수단위수량_가로수보식공사_0302" xfId="230" xr:uid="{00000000-0005-0000-0000-0000E4000000}"/>
    <cellStyle name="1_total_관로시설물_오창수량산출서_수량산출서-1201" xfId="231" xr:uid="{00000000-0005-0000-0000-0000E5000000}"/>
    <cellStyle name="1_total_관로시설물_오창수량산출서_수량산출서-1201_가로수보식공사_0302" xfId="232" xr:uid="{00000000-0005-0000-0000-0000E6000000}"/>
    <cellStyle name="1_total_관로시설물_오창수량산출서_수량산출서-1201_단위수량" xfId="233" xr:uid="{00000000-0005-0000-0000-0000E7000000}"/>
    <cellStyle name="1_total_관로시설물_오창수량산출서_수량산출서-1201_단위수량_가로수보식공사_0302" xfId="234" xr:uid="{00000000-0005-0000-0000-0000E8000000}"/>
    <cellStyle name="1_total_관로시설물_오창수량산출서_수량산출서-1201_단위수량1" xfId="235" xr:uid="{00000000-0005-0000-0000-0000E9000000}"/>
    <cellStyle name="1_total_관로시설물_오창수량산출서_수량산출서-1201_단위수량1_가로수보식공사_0302" xfId="236" xr:uid="{00000000-0005-0000-0000-0000EA000000}"/>
    <cellStyle name="1_total_관로시설물_오창수량산출서_수량산출서-1201_단위수량산출" xfId="237" xr:uid="{00000000-0005-0000-0000-0000EB000000}"/>
    <cellStyle name="1_total_관로시설물_오창수량산출서_수량산출서-1201_단위수량산출_가로수보식공사_0302" xfId="238" xr:uid="{00000000-0005-0000-0000-0000EC000000}"/>
    <cellStyle name="1_total_관로시설물_오창수량산출서_수량산출서-1201_도곡단위수량" xfId="239" xr:uid="{00000000-0005-0000-0000-0000ED000000}"/>
    <cellStyle name="1_total_관로시설물_오창수량산출서_수량산출서-1201_도곡단위수량_가로수보식공사_0302" xfId="240" xr:uid="{00000000-0005-0000-0000-0000EE000000}"/>
    <cellStyle name="1_total_관로시설물_오창수량산출서_수량산출서-1201_철거단위수량" xfId="241" xr:uid="{00000000-0005-0000-0000-0000EF000000}"/>
    <cellStyle name="1_total_관로시설물_오창수량산출서_수량산출서-1201_철거단위수량_가로수보식공사_0302" xfId="242" xr:uid="{00000000-0005-0000-0000-0000F0000000}"/>
    <cellStyle name="1_total_관로시설물_오창수량산출서_수량산출서-1201_한수단위수량" xfId="243" xr:uid="{00000000-0005-0000-0000-0000F1000000}"/>
    <cellStyle name="1_total_관로시설물_오창수량산출서_수량산출서-1201_한수단위수량_가로수보식공사_0302" xfId="244" xr:uid="{00000000-0005-0000-0000-0000F2000000}"/>
    <cellStyle name="1_total_관로시설물_오창수량산출서_시설물단위수량" xfId="245" xr:uid="{00000000-0005-0000-0000-0000F3000000}"/>
    <cellStyle name="1_total_관로시설물_오창수량산출서_시설물단위수량_가로수보식공사_0302" xfId="246" xr:uid="{00000000-0005-0000-0000-0000F4000000}"/>
    <cellStyle name="1_total_관로시설물_오창수량산출서_시설물단위수량1" xfId="247" xr:uid="{00000000-0005-0000-0000-0000F5000000}"/>
    <cellStyle name="1_total_관로시설물_오창수량산출서_시설물단위수량1_가로수보식공사_0302" xfId="248" xr:uid="{00000000-0005-0000-0000-0000F6000000}"/>
    <cellStyle name="1_total_관로시설물_오창수량산출서_시설물단위수량1_시설물단위수량" xfId="249" xr:uid="{00000000-0005-0000-0000-0000F7000000}"/>
    <cellStyle name="1_total_관로시설물_오창수량산출서_시설물단위수량1_시설물단위수량_가로수보식공사_0302" xfId="250" xr:uid="{00000000-0005-0000-0000-0000F8000000}"/>
    <cellStyle name="1_total_관로시설물_오창수량산출서_철거단위수량" xfId="251" xr:uid="{00000000-0005-0000-0000-0000F9000000}"/>
    <cellStyle name="1_total_관로시설물_오창수량산출서_철거단위수량_가로수보식공사_0302" xfId="252" xr:uid="{00000000-0005-0000-0000-0000FA000000}"/>
    <cellStyle name="1_total_관로시설물_오창수량산출서_한수단위수량" xfId="253" xr:uid="{00000000-0005-0000-0000-0000FB000000}"/>
    <cellStyle name="1_total_관로시설물_오창수량산출서_한수단위수량_가로수보식공사_0302" xfId="254" xr:uid="{00000000-0005-0000-0000-0000FC000000}"/>
    <cellStyle name="1_total_관로시설물_철거단위수량" xfId="255" xr:uid="{00000000-0005-0000-0000-0000FD000000}"/>
    <cellStyle name="1_total_관로시설물_철거단위수량_가로수보식공사_0302" xfId="256" xr:uid="{00000000-0005-0000-0000-0000FE000000}"/>
    <cellStyle name="1_total_관로시설물_한수단위수량" xfId="257" xr:uid="{00000000-0005-0000-0000-0000FF000000}"/>
    <cellStyle name="1_total_관로시설물_한수단위수량_가로수보식공사_0302" xfId="258" xr:uid="{00000000-0005-0000-0000-000000010000}"/>
    <cellStyle name="1_total_구조물,조형물,수목보호" xfId="259" xr:uid="{00000000-0005-0000-0000-000001010000}"/>
    <cellStyle name="1_total_구조물,조형물,수목보호_가로수보식공사_0302" xfId="260" xr:uid="{00000000-0005-0000-0000-000002010000}"/>
    <cellStyle name="1_total_구조물,조형물,수목보호_단위수량" xfId="261" xr:uid="{00000000-0005-0000-0000-000003010000}"/>
    <cellStyle name="1_total_구조물,조형물,수목보호_단위수량_가로수보식공사_0302" xfId="262" xr:uid="{00000000-0005-0000-0000-000004010000}"/>
    <cellStyle name="1_total_구조물,조형물,수목보호_단위수량1" xfId="263" xr:uid="{00000000-0005-0000-0000-000005010000}"/>
    <cellStyle name="1_total_구조물,조형물,수목보호_단위수량1_가로수보식공사_0302" xfId="264" xr:uid="{00000000-0005-0000-0000-000006010000}"/>
    <cellStyle name="1_total_구조물,조형물,수목보호_단위수량산출" xfId="265" xr:uid="{00000000-0005-0000-0000-000007010000}"/>
    <cellStyle name="1_total_구조물,조형물,수목보호_단위수량산출_가로수보식공사_0302" xfId="266" xr:uid="{00000000-0005-0000-0000-000008010000}"/>
    <cellStyle name="1_total_구조물,조형물,수목보호_도곡단위수량" xfId="267" xr:uid="{00000000-0005-0000-0000-000009010000}"/>
    <cellStyle name="1_total_구조물,조형물,수목보호_도곡단위수량_가로수보식공사_0302" xfId="268" xr:uid="{00000000-0005-0000-0000-00000A010000}"/>
    <cellStyle name="1_total_구조물,조형물,수목보호_수량산출서-11.25" xfId="269" xr:uid="{00000000-0005-0000-0000-00000B010000}"/>
    <cellStyle name="1_total_구조물,조형물,수목보호_수량산출서-11.25_가로수보식공사_0302" xfId="270" xr:uid="{00000000-0005-0000-0000-00000C010000}"/>
    <cellStyle name="1_total_구조물,조형물,수목보호_수량산출서-11.25_단위수량" xfId="271" xr:uid="{00000000-0005-0000-0000-00000D010000}"/>
    <cellStyle name="1_total_구조물,조형물,수목보호_수량산출서-11.25_단위수량_가로수보식공사_0302" xfId="272" xr:uid="{00000000-0005-0000-0000-00000E010000}"/>
    <cellStyle name="1_total_구조물,조형물,수목보호_수량산출서-11.25_단위수량1" xfId="273" xr:uid="{00000000-0005-0000-0000-00000F010000}"/>
    <cellStyle name="1_total_구조물,조형물,수목보호_수량산출서-11.25_단위수량1_가로수보식공사_0302" xfId="274" xr:uid="{00000000-0005-0000-0000-000010010000}"/>
    <cellStyle name="1_total_구조물,조형물,수목보호_수량산출서-11.25_단위수량산출" xfId="275" xr:uid="{00000000-0005-0000-0000-000011010000}"/>
    <cellStyle name="1_total_구조물,조형물,수목보호_수량산출서-11.25_단위수량산출_가로수보식공사_0302" xfId="276" xr:uid="{00000000-0005-0000-0000-000012010000}"/>
    <cellStyle name="1_total_구조물,조형물,수목보호_수량산출서-11.25_도곡단위수량" xfId="277" xr:uid="{00000000-0005-0000-0000-000013010000}"/>
    <cellStyle name="1_total_구조물,조형물,수목보호_수량산출서-11.25_도곡단위수량_가로수보식공사_0302" xfId="278" xr:uid="{00000000-0005-0000-0000-000014010000}"/>
    <cellStyle name="1_total_구조물,조형물,수목보호_수량산출서-11.25_철거단위수량" xfId="279" xr:uid="{00000000-0005-0000-0000-000015010000}"/>
    <cellStyle name="1_total_구조물,조형물,수목보호_수량산출서-11.25_철거단위수량_가로수보식공사_0302" xfId="280" xr:uid="{00000000-0005-0000-0000-000016010000}"/>
    <cellStyle name="1_total_구조물,조형물,수목보호_수량산출서-11.25_한수단위수량" xfId="281" xr:uid="{00000000-0005-0000-0000-000017010000}"/>
    <cellStyle name="1_total_구조물,조형물,수목보호_수량산출서-11.25_한수단위수량_가로수보식공사_0302" xfId="282" xr:uid="{00000000-0005-0000-0000-000018010000}"/>
    <cellStyle name="1_total_구조물,조형물,수목보호_수량산출서-1201" xfId="283" xr:uid="{00000000-0005-0000-0000-000019010000}"/>
    <cellStyle name="1_total_구조물,조형물,수목보호_수량산출서-1201_가로수보식공사_0302" xfId="284" xr:uid="{00000000-0005-0000-0000-00001A010000}"/>
    <cellStyle name="1_total_구조물,조형물,수목보호_수량산출서-1201_단위수량" xfId="285" xr:uid="{00000000-0005-0000-0000-00001B010000}"/>
    <cellStyle name="1_total_구조물,조형물,수목보호_수량산출서-1201_단위수량_가로수보식공사_0302" xfId="286" xr:uid="{00000000-0005-0000-0000-00001C010000}"/>
    <cellStyle name="1_total_구조물,조형물,수목보호_수량산출서-1201_단위수량1" xfId="287" xr:uid="{00000000-0005-0000-0000-00001D010000}"/>
    <cellStyle name="1_total_구조물,조형물,수목보호_수량산출서-1201_단위수량1_가로수보식공사_0302" xfId="288" xr:uid="{00000000-0005-0000-0000-00001E010000}"/>
    <cellStyle name="1_total_구조물,조형물,수목보호_수량산출서-1201_단위수량산출" xfId="289" xr:uid="{00000000-0005-0000-0000-00001F010000}"/>
    <cellStyle name="1_total_구조물,조형물,수목보호_수량산출서-1201_단위수량산출_가로수보식공사_0302" xfId="290" xr:uid="{00000000-0005-0000-0000-000020010000}"/>
    <cellStyle name="1_total_구조물,조형물,수목보호_수량산출서-1201_도곡단위수량" xfId="291" xr:uid="{00000000-0005-0000-0000-000021010000}"/>
    <cellStyle name="1_total_구조물,조형물,수목보호_수량산출서-1201_도곡단위수량_가로수보식공사_0302" xfId="292" xr:uid="{00000000-0005-0000-0000-000022010000}"/>
    <cellStyle name="1_total_구조물,조형물,수목보호_수량산출서-1201_철거단위수량" xfId="293" xr:uid="{00000000-0005-0000-0000-000023010000}"/>
    <cellStyle name="1_total_구조물,조형물,수목보호_수량산출서-1201_철거단위수량_가로수보식공사_0302" xfId="294" xr:uid="{00000000-0005-0000-0000-000024010000}"/>
    <cellStyle name="1_total_구조물,조형물,수목보호_수량산출서-1201_한수단위수량" xfId="295" xr:uid="{00000000-0005-0000-0000-000025010000}"/>
    <cellStyle name="1_total_구조물,조형물,수목보호_수량산출서-1201_한수단위수량_가로수보식공사_0302" xfId="296" xr:uid="{00000000-0005-0000-0000-000026010000}"/>
    <cellStyle name="1_total_구조물,조형물,수목보호_시설물단위수량" xfId="297" xr:uid="{00000000-0005-0000-0000-000027010000}"/>
    <cellStyle name="1_total_구조물,조형물,수목보호_시설물단위수량_가로수보식공사_0302" xfId="298" xr:uid="{00000000-0005-0000-0000-000028010000}"/>
    <cellStyle name="1_total_구조물,조형물,수목보호_시설물단위수량1" xfId="299" xr:uid="{00000000-0005-0000-0000-000029010000}"/>
    <cellStyle name="1_total_구조물,조형물,수목보호_시설물단위수량1_가로수보식공사_0302" xfId="300" xr:uid="{00000000-0005-0000-0000-00002A010000}"/>
    <cellStyle name="1_total_구조물,조형물,수목보호_시설물단위수량1_시설물단위수량" xfId="301" xr:uid="{00000000-0005-0000-0000-00002B010000}"/>
    <cellStyle name="1_total_구조물,조형물,수목보호_시설물단위수량1_시설물단위수량_가로수보식공사_0302" xfId="302" xr:uid="{00000000-0005-0000-0000-00002C010000}"/>
    <cellStyle name="1_total_구조물,조형물,수목보호_오창수량산출서" xfId="303" xr:uid="{00000000-0005-0000-0000-00002D010000}"/>
    <cellStyle name="1_total_구조물,조형물,수목보호_오창수량산출서_가로수보식공사_0302" xfId="304" xr:uid="{00000000-0005-0000-0000-00002E010000}"/>
    <cellStyle name="1_total_구조물,조형물,수목보호_오창수량산출서_단위수량" xfId="305" xr:uid="{00000000-0005-0000-0000-00002F010000}"/>
    <cellStyle name="1_total_구조물,조형물,수목보호_오창수량산출서_단위수량_가로수보식공사_0302" xfId="306" xr:uid="{00000000-0005-0000-0000-000030010000}"/>
    <cellStyle name="1_total_구조물,조형물,수목보호_오창수량산출서_단위수량1" xfId="307" xr:uid="{00000000-0005-0000-0000-000031010000}"/>
    <cellStyle name="1_total_구조물,조형물,수목보호_오창수량산출서_단위수량1_가로수보식공사_0302" xfId="308" xr:uid="{00000000-0005-0000-0000-000032010000}"/>
    <cellStyle name="1_total_구조물,조형물,수목보호_오창수량산출서_단위수량산출" xfId="309" xr:uid="{00000000-0005-0000-0000-000033010000}"/>
    <cellStyle name="1_total_구조물,조형물,수목보호_오창수량산출서_단위수량산출_가로수보식공사_0302" xfId="310" xr:uid="{00000000-0005-0000-0000-000034010000}"/>
    <cellStyle name="1_total_구조물,조형물,수목보호_오창수량산출서_도곡단위수량" xfId="311" xr:uid="{00000000-0005-0000-0000-000035010000}"/>
    <cellStyle name="1_total_구조물,조형물,수목보호_오창수량산출서_도곡단위수량_가로수보식공사_0302" xfId="312" xr:uid="{00000000-0005-0000-0000-000036010000}"/>
    <cellStyle name="1_total_구조물,조형물,수목보호_오창수량산출서_수량산출서-11.25" xfId="313" xr:uid="{00000000-0005-0000-0000-000037010000}"/>
    <cellStyle name="1_total_구조물,조형물,수목보호_오창수량산출서_수량산출서-11.25_가로수보식공사_0302" xfId="314" xr:uid="{00000000-0005-0000-0000-000038010000}"/>
    <cellStyle name="1_total_구조물,조형물,수목보호_오창수량산출서_수량산출서-11.25_단위수량" xfId="315" xr:uid="{00000000-0005-0000-0000-000039010000}"/>
    <cellStyle name="1_total_구조물,조형물,수목보호_오창수량산출서_수량산출서-11.25_단위수량_가로수보식공사_0302" xfId="316" xr:uid="{00000000-0005-0000-0000-00003A010000}"/>
    <cellStyle name="1_total_구조물,조형물,수목보호_오창수량산출서_수량산출서-11.25_단위수량1" xfId="317" xr:uid="{00000000-0005-0000-0000-00003B010000}"/>
    <cellStyle name="1_total_구조물,조형물,수목보호_오창수량산출서_수량산출서-11.25_단위수량1_가로수보식공사_0302" xfId="318" xr:uid="{00000000-0005-0000-0000-00003C010000}"/>
    <cellStyle name="1_total_구조물,조형물,수목보호_오창수량산출서_수량산출서-11.25_단위수량산출" xfId="319" xr:uid="{00000000-0005-0000-0000-00003D010000}"/>
    <cellStyle name="1_total_구조물,조형물,수목보호_오창수량산출서_수량산출서-11.25_단위수량산출_가로수보식공사_0302" xfId="320" xr:uid="{00000000-0005-0000-0000-00003E010000}"/>
    <cellStyle name="1_total_구조물,조형물,수목보호_오창수량산출서_수량산출서-11.25_도곡단위수량" xfId="321" xr:uid="{00000000-0005-0000-0000-00003F010000}"/>
    <cellStyle name="1_total_구조물,조형물,수목보호_오창수량산출서_수량산출서-11.25_도곡단위수량_가로수보식공사_0302" xfId="322" xr:uid="{00000000-0005-0000-0000-000040010000}"/>
    <cellStyle name="1_total_구조물,조형물,수목보호_오창수량산출서_수량산출서-11.25_철거단위수량" xfId="323" xr:uid="{00000000-0005-0000-0000-000041010000}"/>
    <cellStyle name="1_total_구조물,조형물,수목보호_오창수량산출서_수량산출서-11.25_철거단위수량_가로수보식공사_0302" xfId="324" xr:uid="{00000000-0005-0000-0000-000042010000}"/>
    <cellStyle name="1_total_구조물,조형물,수목보호_오창수량산출서_수량산출서-11.25_한수단위수량" xfId="325" xr:uid="{00000000-0005-0000-0000-000043010000}"/>
    <cellStyle name="1_total_구조물,조형물,수목보호_오창수량산출서_수량산출서-11.25_한수단위수량_가로수보식공사_0302" xfId="326" xr:uid="{00000000-0005-0000-0000-000044010000}"/>
    <cellStyle name="1_total_구조물,조형물,수목보호_오창수량산출서_수량산출서-1201" xfId="327" xr:uid="{00000000-0005-0000-0000-000045010000}"/>
    <cellStyle name="1_total_구조물,조형물,수목보호_오창수량산출서_수량산출서-1201_가로수보식공사_0302" xfId="328" xr:uid="{00000000-0005-0000-0000-000046010000}"/>
    <cellStyle name="1_total_구조물,조형물,수목보호_오창수량산출서_수량산출서-1201_단위수량" xfId="329" xr:uid="{00000000-0005-0000-0000-000047010000}"/>
    <cellStyle name="1_total_구조물,조형물,수목보호_오창수량산출서_수량산출서-1201_단위수량_가로수보식공사_0302" xfId="330" xr:uid="{00000000-0005-0000-0000-000048010000}"/>
    <cellStyle name="1_total_구조물,조형물,수목보호_오창수량산출서_수량산출서-1201_단위수량1" xfId="331" xr:uid="{00000000-0005-0000-0000-000049010000}"/>
    <cellStyle name="1_total_구조물,조형물,수목보호_오창수량산출서_수량산출서-1201_단위수량1_가로수보식공사_0302" xfId="332" xr:uid="{00000000-0005-0000-0000-00004A010000}"/>
    <cellStyle name="1_total_구조물,조형물,수목보호_오창수량산출서_수량산출서-1201_단위수량산출" xfId="333" xr:uid="{00000000-0005-0000-0000-00004B010000}"/>
    <cellStyle name="1_total_구조물,조형물,수목보호_오창수량산출서_수량산출서-1201_단위수량산출_가로수보식공사_0302" xfId="334" xr:uid="{00000000-0005-0000-0000-00004C010000}"/>
    <cellStyle name="1_total_구조물,조형물,수목보호_오창수량산출서_수량산출서-1201_도곡단위수량" xfId="335" xr:uid="{00000000-0005-0000-0000-00004D010000}"/>
    <cellStyle name="1_total_구조물,조형물,수목보호_오창수량산출서_수량산출서-1201_도곡단위수량_가로수보식공사_0302" xfId="336" xr:uid="{00000000-0005-0000-0000-00004E010000}"/>
    <cellStyle name="1_total_구조물,조형물,수목보호_오창수량산출서_수량산출서-1201_철거단위수량" xfId="337" xr:uid="{00000000-0005-0000-0000-00004F010000}"/>
    <cellStyle name="1_total_구조물,조형물,수목보호_오창수량산출서_수량산출서-1201_철거단위수량_가로수보식공사_0302" xfId="338" xr:uid="{00000000-0005-0000-0000-000050010000}"/>
    <cellStyle name="1_total_구조물,조형물,수목보호_오창수량산출서_수량산출서-1201_한수단위수량" xfId="339" xr:uid="{00000000-0005-0000-0000-000051010000}"/>
    <cellStyle name="1_total_구조물,조형물,수목보호_오창수량산출서_수량산출서-1201_한수단위수량_가로수보식공사_0302" xfId="340" xr:uid="{00000000-0005-0000-0000-000052010000}"/>
    <cellStyle name="1_total_구조물,조형물,수목보호_오창수량산출서_시설물단위수량" xfId="341" xr:uid="{00000000-0005-0000-0000-000053010000}"/>
    <cellStyle name="1_total_구조물,조형물,수목보호_오창수량산출서_시설물단위수량_가로수보식공사_0302" xfId="342" xr:uid="{00000000-0005-0000-0000-000054010000}"/>
    <cellStyle name="1_total_구조물,조형물,수목보호_오창수량산출서_시설물단위수량1" xfId="343" xr:uid="{00000000-0005-0000-0000-000055010000}"/>
    <cellStyle name="1_total_구조물,조형물,수목보호_오창수량산출서_시설물단위수량1_가로수보식공사_0302" xfId="344" xr:uid="{00000000-0005-0000-0000-000056010000}"/>
    <cellStyle name="1_total_구조물,조형물,수목보호_오창수량산출서_시설물단위수량1_시설물단위수량" xfId="345" xr:uid="{00000000-0005-0000-0000-000057010000}"/>
    <cellStyle name="1_total_구조물,조형물,수목보호_오창수량산출서_시설물단위수량1_시설물단위수량_가로수보식공사_0302" xfId="346" xr:uid="{00000000-0005-0000-0000-000058010000}"/>
    <cellStyle name="1_total_구조물,조형물,수목보호_오창수량산출서_철거단위수량" xfId="347" xr:uid="{00000000-0005-0000-0000-000059010000}"/>
    <cellStyle name="1_total_구조물,조형물,수목보호_오창수량산출서_철거단위수량_가로수보식공사_0302" xfId="348" xr:uid="{00000000-0005-0000-0000-00005A010000}"/>
    <cellStyle name="1_total_구조물,조형물,수목보호_오창수량산출서_한수단위수량" xfId="349" xr:uid="{00000000-0005-0000-0000-00005B010000}"/>
    <cellStyle name="1_total_구조물,조형물,수목보호_오창수량산출서_한수단위수량_가로수보식공사_0302" xfId="350" xr:uid="{00000000-0005-0000-0000-00005C010000}"/>
    <cellStyle name="1_total_구조물,조형물,수목보호_철거단위수량" xfId="351" xr:uid="{00000000-0005-0000-0000-00005D010000}"/>
    <cellStyle name="1_total_구조물,조형물,수목보호_철거단위수량_가로수보식공사_0302" xfId="352" xr:uid="{00000000-0005-0000-0000-00005E010000}"/>
    <cellStyle name="1_total_구조물,조형물,수목보호_한수단위수량" xfId="353" xr:uid="{00000000-0005-0000-0000-00005F010000}"/>
    <cellStyle name="1_total_구조물,조형물,수목보호_한수단위수량_가로수보식공사_0302" xfId="354" xr:uid="{00000000-0005-0000-0000-000060010000}"/>
    <cellStyle name="1_total_단위수량" xfId="355" xr:uid="{00000000-0005-0000-0000-000061010000}"/>
    <cellStyle name="1_total_단위수량_가로수보식공사_0302" xfId="356" xr:uid="{00000000-0005-0000-0000-000062010000}"/>
    <cellStyle name="1_total_단위수량1" xfId="357" xr:uid="{00000000-0005-0000-0000-000063010000}"/>
    <cellStyle name="1_total_단위수량1_가로수보식공사_0302" xfId="358" xr:uid="{00000000-0005-0000-0000-000064010000}"/>
    <cellStyle name="1_total_단위수량산출" xfId="359" xr:uid="{00000000-0005-0000-0000-000065010000}"/>
    <cellStyle name="1_total_단위수량산출_1" xfId="360" xr:uid="{00000000-0005-0000-0000-000066010000}"/>
    <cellStyle name="1_total_단위수량산출_1_가로수보식공사_0302" xfId="361" xr:uid="{00000000-0005-0000-0000-000067010000}"/>
    <cellStyle name="1_total_단위수량산출_가로수보식공사_0302" xfId="362" xr:uid="{00000000-0005-0000-0000-000068010000}"/>
    <cellStyle name="1_total_단위수량산출_단위수량" xfId="363" xr:uid="{00000000-0005-0000-0000-000069010000}"/>
    <cellStyle name="1_total_단위수량산출_단위수량_가로수보식공사_0302" xfId="364" xr:uid="{00000000-0005-0000-0000-00006A010000}"/>
    <cellStyle name="1_total_단위수량산출_단위수량1" xfId="365" xr:uid="{00000000-0005-0000-0000-00006B010000}"/>
    <cellStyle name="1_total_단위수량산출_단위수량1_가로수보식공사_0302" xfId="366" xr:uid="{00000000-0005-0000-0000-00006C010000}"/>
    <cellStyle name="1_total_단위수량산출_단위수량산출" xfId="367" xr:uid="{00000000-0005-0000-0000-00006D010000}"/>
    <cellStyle name="1_total_단위수량산출_단위수량산출_가로수보식공사_0302" xfId="368" xr:uid="{00000000-0005-0000-0000-00006E010000}"/>
    <cellStyle name="1_total_단위수량산출_도곡단위수량" xfId="369" xr:uid="{00000000-0005-0000-0000-00006F010000}"/>
    <cellStyle name="1_total_단위수량산출_도곡단위수량_가로수보식공사_0302" xfId="370" xr:uid="{00000000-0005-0000-0000-000070010000}"/>
    <cellStyle name="1_total_단위수량산출_수량산출서-11.25" xfId="371" xr:uid="{00000000-0005-0000-0000-000071010000}"/>
    <cellStyle name="1_total_단위수량산출_수량산출서-11.25_가로수보식공사_0302" xfId="372" xr:uid="{00000000-0005-0000-0000-000072010000}"/>
    <cellStyle name="1_total_단위수량산출_수량산출서-11.25_단위수량" xfId="373" xr:uid="{00000000-0005-0000-0000-000073010000}"/>
    <cellStyle name="1_total_단위수량산출_수량산출서-11.25_단위수량_가로수보식공사_0302" xfId="374" xr:uid="{00000000-0005-0000-0000-000074010000}"/>
    <cellStyle name="1_total_단위수량산출_수량산출서-11.25_단위수량1" xfId="375" xr:uid="{00000000-0005-0000-0000-000075010000}"/>
    <cellStyle name="1_total_단위수량산출_수량산출서-11.25_단위수량1_가로수보식공사_0302" xfId="376" xr:uid="{00000000-0005-0000-0000-000076010000}"/>
    <cellStyle name="1_total_단위수량산출_수량산출서-11.25_단위수량산출" xfId="377" xr:uid="{00000000-0005-0000-0000-000077010000}"/>
    <cellStyle name="1_total_단위수량산출_수량산출서-11.25_단위수량산출_가로수보식공사_0302" xfId="378" xr:uid="{00000000-0005-0000-0000-000078010000}"/>
    <cellStyle name="1_total_단위수량산출_수량산출서-11.25_도곡단위수량" xfId="379" xr:uid="{00000000-0005-0000-0000-000079010000}"/>
    <cellStyle name="1_total_단위수량산출_수량산출서-11.25_도곡단위수량_가로수보식공사_0302" xfId="380" xr:uid="{00000000-0005-0000-0000-00007A010000}"/>
    <cellStyle name="1_total_단위수량산출_수량산출서-11.25_철거단위수량" xfId="381" xr:uid="{00000000-0005-0000-0000-00007B010000}"/>
    <cellStyle name="1_total_단위수량산출_수량산출서-11.25_철거단위수량_가로수보식공사_0302" xfId="382" xr:uid="{00000000-0005-0000-0000-00007C010000}"/>
    <cellStyle name="1_total_단위수량산출_수량산출서-11.25_한수단위수량" xfId="383" xr:uid="{00000000-0005-0000-0000-00007D010000}"/>
    <cellStyle name="1_total_단위수량산출_수량산출서-11.25_한수단위수량_가로수보식공사_0302" xfId="384" xr:uid="{00000000-0005-0000-0000-00007E010000}"/>
    <cellStyle name="1_total_단위수량산출_수량산출서-1201" xfId="385" xr:uid="{00000000-0005-0000-0000-00007F010000}"/>
    <cellStyle name="1_total_단위수량산출_수량산출서-1201_가로수보식공사_0302" xfId="386" xr:uid="{00000000-0005-0000-0000-000080010000}"/>
    <cellStyle name="1_total_단위수량산출_수량산출서-1201_단위수량" xfId="387" xr:uid="{00000000-0005-0000-0000-000081010000}"/>
    <cellStyle name="1_total_단위수량산출_수량산출서-1201_단위수량_가로수보식공사_0302" xfId="388" xr:uid="{00000000-0005-0000-0000-000082010000}"/>
    <cellStyle name="1_total_단위수량산출_수량산출서-1201_단위수량1" xfId="389" xr:uid="{00000000-0005-0000-0000-000083010000}"/>
    <cellStyle name="1_total_단위수량산출_수량산출서-1201_단위수량1_가로수보식공사_0302" xfId="390" xr:uid="{00000000-0005-0000-0000-000084010000}"/>
    <cellStyle name="1_total_단위수량산출_수량산출서-1201_단위수량산출" xfId="391" xr:uid="{00000000-0005-0000-0000-000085010000}"/>
    <cellStyle name="1_total_단위수량산출_수량산출서-1201_단위수량산출_가로수보식공사_0302" xfId="392" xr:uid="{00000000-0005-0000-0000-000086010000}"/>
    <cellStyle name="1_total_단위수량산출_수량산출서-1201_도곡단위수량" xfId="393" xr:uid="{00000000-0005-0000-0000-000087010000}"/>
    <cellStyle name="1_total_단위수량산출_수량산출서-1201_도곡단위수량_가로수보식공사_0302" xfId="394" xr:uid="{00000000-0005-0000-0000-000088010000}"/>
    <cellStyle name="1_total_단위수량산출_수량산출서-1201_철거단위수량" xfId="395" xr:uid="{00000000-0005-0000-0000-000089010000}"/>
    <cellStyle name="1_total_단위수량산출_수량산출서-1201_철거단위수량_가로수보식공사_0302" xfId="396" xr:uid="{00000000-0005-0000-0000-00008A010000}"/>
    <cellStyle name="1_total_단위수량산출_수량산출서-1201_한수단위수량" xfId="397" xr:uid="{00000000-0005-0000-0000-00008B010000}"/>
    <cellStyle name="1_total_단위수량산출_수량산출서-1201_한수단위수량_가로수보식공사_0302" xfId="398" xr:uid="{00000000-0005-0000-0000-00008C010000}"/>
    <cellStyle name="1_total_단위수량산출_시설물단위수량" xfId="399" xr:uid="{00000000-0005-0000-0000-00008D010000}"/>
    <cellStyle name="1_total_단위수량산출_시설물단위수량_가로수보식공사_0302" xfId="400" xr:uid="{00000000-0005-0000-0000-00008E010000}"/>
    <cellStyle name="1_total_단위수량산출_시설물단위수량1" xfId="401" xr:uid="{00000000-0005-0000-0000-00008F010000}"/>
    <cellStyle name="1_total_단위수량산출_시설물단위수량1_가로수보식공사_0302" xfId="402" xr:uid="{00000000-0005-0000-0000-000090010000}"/>
    <cellStyle name="1_total_단위수량산출_시설물단위수량1_시설물단위수량" xfId="403" xr:uid="{00000000-0005-0000-0000-000091010000}"/>
    <cellStyle name="1_total_단위수량산출_시설물단위수량1_시설물단위수량_가로수보식공사_0302" xfId="404" xr:uid="{00000000-0005-0000-0000-000092010000}"/>
    <cellStyle name="1_total_단위수량산출_오창수량산출서" xfId="405" xr:uid="{00000000-0005-0000-0000-000093010000}"/>
    <cellStyle name="1_total_단위수량산출_오창수량산출서_가로수보식공사_0302" xfId="406" xr:uid="{00000000-0005-0000-0000-000094010000}"/>
    <cellStyle name="1_total_단위수량산출_오창수량산출서_단위수량" xfId="407" xr:uid="{00000000-0005-0000-0000-000095010000}"/>
    <cellStyle name="1_total_단위수량산출_오창수량산출서_단위수량_가로수보식공사_0302" xfId="408" xr:uid="{00000000-0005-0000-0000-000096010000}"/>
    <cellStyle name="1_total_단위수량산출_오창수량산출서_단위수량1" xfId="409" xr:uid="{00000000-0005-0000-0000-000097010000}"/>
    <cellStyle name="1_total_단위수량산출_오창수량산출서_단위수량1_가로수보식공사_0302" xfId="410" xr:uid="{00000000-0005-0000-0000-000098010000}"/>
    <cellStyle name="1_total_단위수량산출_오창수량산출서_단위수량산출" xfId="411" xr:uid="{00000000-0005-0000-0000-000099010000}"/>
    <cellStyle name="1_total_단위수량산출_오창수량산출서_단위수량산출_가로수보식공사_0302" xfId="412" xr:uid="{00000000-0005-0000-0000-00009A010000}"/>
    <cellStyle name="1_total_단위수량산출_오창수량산출서_도곡단위수량" xfId="413" xr:uid="{00000000-0005-0000-0000-00009B010000}"/>
    <cellStyle name="1_total_단위수량산출_오창수량산출서_도곡단위수량_가로수보식공사_0302" xfId="414" xr:uid="{00000000-0005-0000-0000-00009C010000}"/>
    <cellStyle name="1_total_단위수량산출_오창수량산출서_수량산출서-11.25" xfId="415" xr:uid="{00000000-0005-0000-0000-00009D010000}"/>
    <cellStyle name="1_total_단위수량산출_오창수량산출서_수량산출서-11.25_가로수보식공사_0302" xfId="416" xr:uid="{00000000-0005-0000-0000-00009E010000}"/>
    <cellStyle name="1_total_단위수량산출_오창수량산출서_수량산출서-11.25_단위수량" xfId="417" xr:uid="{00000000-0005-0000-0000-00009F010000}"/>
    <cellStyle name="1_total_단위수량산출_오창수량산출서_수량산출서-11.25_단위수량_가로수보식공사_0302" xfId="418" xr:uid="{00000000-0005-0000-0000-0000A0010000}"/>
    <cellStyle name="1_total_단위수량산출_오창수량산출서_수량산출서-11.25_단위수량1" xfId="419" xr:uid="{00000000-0005-0000-0000-0000A1010000}"/>
    <cellStyle name="1_total_단위수량산출_오창수량산출서_수량산출서-11.25_단위수량1_가로수보식공사_0302" xfId="420" xr:uid="{00000000-0005-0000-0000-0000A2010000}"/>
    <cellStyle name="1_total_단위수량산출_오창수량산출서_수량산출서-11.25_단위수량산출" xfId="421" xr:uid="{00000000-0005-0000-0000-0000A3010000}"/>
    <cellStyle name="1_total_단위수량산출_오창수량산출서_수량산출서-11.25_단위수량산출_가로수보식공사_0302" xfId="422" xr:uid="{00000000-0005-0000-0000-0000A4010000}"/>
    <cellStyle name="1_total_단위수량산출_오창수량산출서_수량산출서-11.25_도곡단위수량" xfId="423" xr:uid="{00000000-0005-0000-0000-0000A5010000}"/>
    <cellStyle name="1_total_단위수량산출_오창수량산출서_수량산출서-11.25_도곡단위수량_가로수보식공사_0302" xfId="424" xr:uid="{00000000-0005-0000-0000-0000A6010000}"/>
    <cellStyle name="1_total_단위수량산출_오창수량산출서_수량산출서-11.25_철거단위수량" xfId="425" xr:uid="{00000000-0005-0000-0000-0000A7010000}"/>
    <cellStyle name="1_total_단위수량산출_오창수량산출서_수량산출서-11.25_철거단위수량_가로수보식공사_0302" xfId="426" xr:uid="{00000000-0005-0000-0000-0000A8010000}"/>
    <cellStyle name="1_total_단위수량산출_오창수량산출서_수량산출서-11.25_한수단위수량" xfId="427" xr:uid="{00000000-0005-0000-0000-0000A9010000}"/>
    <cellStyle name="1_total_단위수량산출_오창수량산출서_수량산출서-11.25_한수단위수량_가로수보식공사_0302" xfId="428" xr:uid="{00000000-0005-0000-0000-0000AA010000}"/>
    <cellStyle name="1_total_단위수량산출_오창수량산출서_수량산출서-1201" xfId="429" xr:uid="{00000000-0005-0000-0000-0000AB010000}"/>
    <cellStyle name="1_total_단위수량산출_오창수량산출서_수량산출서-1201_가로수보식공사_0302" xfId="430" xr:uid="{00000000-0005-0000-0000-0000AC010000}"/>
    <cellStyle name="1_total_단위수량산출_오창수량산출서_수량산출서-1201_단위수량" xfId="431" xr:uid="{00000000-0005-0000-0000-0000AD010000}"/>
    <cellStyle name="1_total_단위수량산출_오창수량산출서_수량산출서-1201_단위수량_가로수보식공사_0302" xfId="432" xr:uid="{00000000-0005-0000-0000-0000AE010000}"/>
    <cellStyle name="1_total_단위수량산출_오창수량산출서_수량산출서-1201_단위수량1" xfId="433" xr:uid="{00000000-0005-0000-0000-0000AF010000}"/>
    <cellStyle name="1_total_단위수량산출_오창수량산출서_수량산출서-1201_단위수량1_가로수보식공사_0302" xfId="434" xr:uid="{00000000-0005-0000-0000-0000B0010000}"/>
    <cellStyle name="1_total_단위수량산출_오창수량산출서_수량산출서-1201_단위수량산출" xfId="435" xr:uid="{00000000-0005-0000-0000-0000B1010000}"/>
    <cellStyle name="1_total_단위수량산출_오창수량산출서_수량산출서-1201_단위수량산출_가로수보식공사_0302" xfId="436" xr:uid="{00000000-0005-0000-0000-0000B2010000}"/>
    <cellStyle name="1_total_단위수량산출_오창수량산출서_수량산출서-1201_도곡단위수량" xfId="437" xr:uid="{00000000-0005-0000-0000-0000B3010000}"/>
    <cellStyle name="1_total_단위수량산출_오창수량산출서_수량산출서-1201_도곡단위수량_가로수보식공사_0302" xfId="438" xr:uid="{00000000-0005-0000-0000-0000B4010000}"/>
    <cellStyle name="1_total_단위수량산출_오창수량산출서_수량산출서-1201_철거단위수량" xfId="439" xr:uid="{00000000-0005-0000-0000-0000B5010000}"/>
    <cellStyle name="1_total_단위수량산출_오창수량산출서_수량산출서-1201_철거단위수량_가로수보식공사_0302" xfId="440" xr:uid="{00000000-0005-0000-0000-0000B6010000}"/>
    <cellStyle name="1_total_단위수량산출_오창수량산출서_수량산출서-1201_한수단위수량" xfId="441" xr:uid="{00000000-0005-0000-0000-0000B7010000}"/>
    <cellStyle name="1_total_단위수량산출_오창수량산출서_수량산출서-1201_한수단위수량_가로수보식공사_0302" xfId="442" xr:uid="{00000000-0005-0000-0000-0000B8010000}"/>
    <cellStyle name="1_total_단위수량산출_오창수량산출서_시설물단위수량" xfId="443" xr:uid="{00000000-0005-0000-0000-0000B9010000}"/>
    <cellStyle name="1_total_단위수량산출_오창수량산출서_시설물단위수량_가로수보식공사_0302" xfId="444" xr:uid="{00000000-0005-0000-0000-0000BA010000}"/>
    <cellStyle name="1_total_단위수량산출_오창수량산출서_시설물단위수량1" xfId="445" xr:uid="{00000000-0005-0000-0000-0000BB010000}"/>
    <cellStyle name="1_total_단위수량산출_오창수량산출서_시설물단위수량1_가로수보식공사_0302" xfId="446" xr:uid="{00000000-0005-0000-0000-0000BC010000}"/>
    <cellStyle name="1_total_단위수량산출_오창수량산출서_시설물단위수량1_시설물단위수량" xfId="447" xr:uid="{00000000-0005-0000-0000-0000BD010000}"/>
    <cellStyle name="1_total_단위수량산출_오창수량산출서_시설물단위수량1_시설물단위수량_가로수보식공사_0302" xfId="448" xr:uid="{00000000-0005-0000-0000-0000BE010000}"/>
    <cellStyle name="1_total_단위수량산출_오창수량산출서_철거단위수량" xfId="449" xr:uid="{00000000-0005-0000-0000-0000BF010000}"/>
    <cellStyle name="1_total_단위수량산출_오창수량산출서_철거단위수량_가로수보식공사_0302" xfId="450" xr:uid="{00000000-0005-0000-0000-0000C0010000}"/>
    <cellStyle name="1_total_단위수량산출_오창수량산출서_한수단위수량" xfId="451" xr:uid="{00000000-0005-0000-0000-0000C1010000}"/>
    <cellStyle name="1_total_단위수량산출_오창수량산출서_한수단위수량_가로수보식공사_0302" xfId="452" xr:uid="{00000000-0005-0000-0000-0000C2010000}"/>
    <cellStyle name="1_total_단위수량산출_철거단위수량" xfId="453" xr:uid="{00000000-0005-0000-0000-0000C3010000}"/>
    <cellStyle name="1_total_단위수량산출_철거단위수량_가로수보식공사_0302" xfId="454" xr:uid="{00000000-0005-0000-0000-0000C4010000}"/>
    <cellStyle name="1_total_단위수량산출_한수단위수량" xfId="455" xr:uid="{00000000-0005-0000-0000-0000C5010000}"/>
    <cellStyle name="1_total_단위수량산출_한수단위수량_가로수보식공사_0302" xfId="456" xr:uid="{00000000-0005-0000-0000-0000C6010000}"/>
    <cellStyle name="1_total_단위수량산출1" xfId="457" xr:uid="{00000000-0005-0000-0000-0000C7010000}"/>
    <cellStyle name="1_total_단위수량산출-1" xfId="458" xr:uid="{00000000-0005-0000-0000-0000C8010000}"/>
    <cellStyle name="1_total_단위수량산출1_가로수보식공사_0302" xfId="459" xr:uid="{00000000-0005-0000-0000-0000C9010000}"/>
    <cellStyle name="1_total_단위수량산출-1_가로수보식공사_0302" xfId="460" xr:uid="{00000000-0005-0000-0000-0000CA010000}"/>
    <cellStyle name="1_total_단위수량산출1_단위수량" xfId="461" xr:uid="{00000000-0005-0000-0000-0000CB010000}"/>
    <cellStyle name="1_total_단위수량산출-1_단위수량" xfId="462" xr:uid="{00000000-0005-0000-0000-0000CC010000}"/>
    <cellStyle name="1_total_단위수량산출1_단위수량_가로수보식공사_0302" xfId="463" xr:uid="{00000000-0005-0000-0000-0000CD010000}"/>
    <cellStyle name="1_total_단위수량산출-1_단위수량_가로수보식공사_0302" xfId="464" xr:uid="{00000000-0005-0000-0000-0000CE010000}"/>
    <cellStyle name="1_total_단위수량산출1_단위수량1" xfId="465" xr:uid="{00000000-0005-0000-0000-0000CF010000}"/>
    <cellStyle name="1_total_단위수량산출-1_단위수량1" xfId="466" xr:uid="{00000000-0005-0000-0000-0000D0010000}"/>
    <cellStyle name="1_total_단위수량산출1_단위수량1_가로수보식공사_0302" xfId="467" xr:uid="{00000000-0005-0000-0000-0000D1010000}"/>
    <cellStyle name="1_total_단위수량산출-1_단위수량1_가로수보식공사_0302" xfId="468" xr:uid="{00000000-0005-0000-0000-0000D2010000}"/>
    <cellStyle name="1_total_단위수량산출1_단위수량산출" xfId="469" xr:uid="{00000000-0005-0000-0000-0000D3010000}"/>
    <cellStyle name="1_total_단위수량산출-1_단위수량산출" xfId="470" xr:uid="{00000000-0005-0000-0000-0000D4010000}"/>
    <cellStyle name="1_total_단위수량산출1_단위수량산출_가로수보식공사_0302" xfId="471" xr:uid="{00000000-0005-0000-0000-0000D5010000}"/>
    <cellStyle name="1_total_단위수량산출-1_단위수량산출_가로수보식공사_0302" xfId="472" xr:uid="{00000000-0005-0000-0000-0000D6010000}"/>
    <cellStyle name="1_total_단위수량산출1_도곡단위수량" xfId="473" xr:uid="{00000000-0005-0000-0000-0000D7010000}"/>
    <cellStyle name="1_total_단위수량산출-1_도곡단위수량" xfId="474" xr:uid="{00000000-0005-0000-0000-0000D8010000}"/>
    <cellStyle name="1_total_단위수량산출1_도곡단위수량_가로수보식공사_0302" xfId="475" xr:uid="{00000000-0005-0000-0000-0000D9010000}"/>
    <cellStyle name="1_total_단위수량산출-1_도곡단위수량_가로수보식공사_0302" xfId="476" xr:uid="{00000000-0005-0000-0000-0000DA010000}"/>
    <cellStyle name="1_total_단위수량산출1_수량산출서-11.25" xfId="477" xr:uid="{00000000-0005-0000-0000-0000DB010000}"/>
    <cellStyle name="1_total_단위수량산출-1_수량산출서-11.25" xfId="478" xr:uid="{00000000-0005-0000-0000-0000DC010000}"/>
    <cellStyle name="1_total_단위수량산출1_수량산출서-11.25_가로수보식공사_0302" xfId="479" xr:uid="{00000000-0005-0000-0000-0000DD010000}"/>
    <cellStyle name="1_total_단위수량산출-1_수량산출서-11.25_가로수보식공사_0302" xfId="480" xr:uid="{00000000-0005-0000-0000-0000DE010000}"/>
    <cellStyle name="1_total_단위수량산출1_수량산출서-11.25_단위수량" xfId="481" xr:uid="{00000000-0005-0000-0000-0000DF010000}"/>
    <cellStyle name="1_total_단위수량산출-1_수량산출서-11.25_단위수량" xfId="482" xr:uid="{00000000-0005-0000-0000-0000E0010000}"/>
    <cellStyle name="1_total_단위수량산출1_수량산출서-11.25_단위수량_가로수보식공사_0302" xfId="483" xr:uid="{00000000-0005-0000-0000-0000E1010000}"/>
    <cellStyle name="1_total_단위수량산출-1_수량산출서-11.25_단위수량_가로수보식공사_0302" xfId="484" xr:uid="{00000000-0005-0000-0000-0000E2010000}"/>
    <cellStyle name="1_total_단위수량산출1_수량산출서-11.25_단위수량1" xfId="485" xr:uid="{00000000-0005-0000-0000-0000E3010000}"/>
    <cellStyle name="1_total_단위수량산출-1_수량산출서-11.25_단위수량1" xfId="486" xr:uid="{00000000-0005-0000-0000-0000E4010000}"/>
    <cellStyle name="1_total_단위수량산출1_수량산출서-11.25_단위수량1_가로수보식공사_0302" xfId="487" xr:uid="{00000000-0005-0000-0000-0000E5010000}"/>
    <cellStyle name="1_total_단위수량산출-1_수량산출서-11.25_단위수량1_가로수보식공사_0302" xfId="488" xr:uid="{00000000-0005-0000-0000-0000E6010000}"/>
    <cellStyle name="1_total_단위수량산출1_수량산출서-11.25_단위수량산출" xfId="489" xr:uid="{00000000-0005-0000-0000-0000E7010000}"/>
    <cellStyle name="1_total_단위수량산출-1_수량산출서-11.25_단위수량산출" xfId="490" xr:uid="{00000000-0005-0000-0000-0000E8010000}"/>
    <cellStyle name="1_total_단위수량산출1_수량산출서-11.25_단위수량산출_가로수보식공사_0302" xfId="491" xr:uid="{00000000-0005-0000-0000-0000E9010000}"/>
    <cellStyle name="1_total_단위수량산출-1_수량산출서-11.25_단위수량산출_가로수보식공사_0302" xfId="492" xr:uid="{00000000-0005-0000-0000-0000EA010000}"/>
    <cellStyle name="1_total_단위수량산출1_수량산출서-11.25_도곡단위수량" xfId="493" xr:uid="{00000000-0005-0000-0000-0000EB010000}"/>
    <cellStyle name="1_total_단위수량산출-1_수량산출서-11.25_도곡단위수량" xfId="494" xr:uid="{00000000-0005-0000-0000-0000EC010000}"/>
    <cellStyle name="1_total_단위수량산출1_수량산출서-11.25_도곡단위수량_가로수보식공사_0302" xfId="495" xr:uid="{00000000-0005-0000-0000-0000ED010000}"/>
    <cellStyle name="1_total_단위수량산출-1_수량산출서-11.25_도곡단위수량_가로수보식공사_0302" xfId="496" xr:uid="{00000000-0005-0000-0000-0000EE010000}"/>
    <cellStyle name="1_total_단위수량산출1_수량산출서-11.25_철거단위수량" xfId="497" xr:uid="{00000000-0005-0000-0000-0000EF010000}"/>
    <cellStyle name="1_total_단위수량산출-1_수량산출서-11.25_철거단위수량" xfId="498" xr:uid="{00000000-0005-0000-0000-0000F0010000}"/>
    <cellStyle name="1_total_단위수량산출1_수량산출서-11.25_철거단위수량_가로수보식공사_0302" xfId="499" xr:uid="{00000000-0005-0000-0000-0000F1010000}"/>
    <cellStyle name="1_total_단위수량산출-1_수량산출서-11.25_철거단위수량_가로수보식공사_0302" xfId="500" xr:uid="{00000000-0005-0000-0000-0000F2010000}"/>
    <cellStyle name="1_total_단위수량산출1_수량산출서-11.25_한수단위수량" xfId="501" xr:uid="{00000000-0005-0000-0000-0000F3010000}"/>
    <cellStyle name="1_total_단위수량산출-1_수량산출서-11.25_한수단위수량" xfId="502" xr:uid="{00000000-0005-0000-0000-0000F4010000}"/>
    <cellStyle name="1_total_단위수량산출1_수량산출서-11.25_한수단위수량_가로수보식공사_0302" xfId="503" xr:uid="{00000000-0005-0000-0000-0000F5010000}"/>
    <cellStyle name="1_total_단위수량산출-1_수량산출서-11.25_한수단위수량_가로수보식공사_0302" xfId="504" xr:uid="{00000000-0005-0000-0000-0000F6010000}"/>
    <cellStyle name="1_total_단위수량산출1_수량산출서-1201" xfId="505" xr:uid="{00000000-0005-0000-0000-0000F7010000}"/>
    <cellStyle name="1_total_단위수량산출-1_수량산출서-1201" xfId="506" xr:uid="{00000000-0005-0000-0000-0000F8010000}"/>
    <cellStyle name="1_total_단위수량산출1_수량산출서-1201_가로수보식공사_0302" xfId="507" xr:uid="{00000000-0005-0000-0000-0000F9010000}"/>
    <cellStyle name="1_total_단위수량산출-1_수량산출서-1201_가로수보식공사_0302" xfId="508" xr:uid="{00000000-0005-0000-0000-0000FA010000}"/>
    <cellStyle name="1_total_단위수량산출1_수량산출서-1201_단위수량" xfId="509" xr:uid="{00000000-0005-0000-0000-0000FB010000}"/>
    <cellStyle name="1_total_단위수량산출-1_수량산출서-1201_단위수량" xfId="510" xr:uid="{00000000-0005-0000-0000-0000FC010000}"/>
    <cellStyle name="1_total_단위수량산출1_수량산출서-1201_단위수량_가로수보식공사_0302" xfId="511" xr:uid="{00000000-0005-0000-0000-0000FD010000}"/>
    <cellStyle name="1_total_단위수량산출-1_수량산출서-1201_단위수량_가로수보식공사_0302" xfId="512" xr:uid="{00000000-0005-0000-0000-0000FE010000}"/>
    <cellStyle name="1_total_단위수량산출1_수량산출서-1201_단위수량1" xfId="513" xr:uid="{00000000-0005-0000-0000-0000FF010000}"/>
    <cellStyle name="1_total_단위수량산출-1_수량산출서-1201_단위수량1" xfId="514" xr:uid="{00000000-0005-0000-0000-000000020000}"/>
    <cellStyle name="1_total_단위수량산출1_수량산출서-1201_단위수량1_가로수보식공사_0302" xfId="515" xr:uid="{00000000-0005-0000-0000-000001020000}"/>
    <cellStyle name="1_total_단위수량산출-1_수량산출서-1201_단위수량1_가로수보식공사_0302" xfId="516" xr:uid="{00000000-0005-0000-0000-000002020000}"/>
    <cellStyle name="1_total_단위수량산출1_수량산출서-1201_단위수량산출" xfId="517" xr:uid="{00000000-0005-0000-0000-000003020000}"/>
    <cellStyle name="1_total_단위수량산출-1_수량산출서-1201_단위수량산출" xfId="518" xr:uid="{00000000-0005-0000-0000-000004020000}"/>
    <cellStyle name="1_total_단위수량산출1_수량산출서-1201_단위수량산출_가로수보식공사_0302" xfId="519" xr:uid="{00000000-0005-0000-0000-000005020000}"/>
    <cellStyle name="1_total_단위수량산출-1_수량산출서-1201_단위수량산출_가로수보식공사_0302" xfId="520" xr:uid="{00000000-0005-0000-0000-000006020000}"/>
    <cellStyle name="1_total_단위수량산출1_수량산출서-1201_도곡단위수량" xfId="521" xr:uid="{00000000-0005-0000-0000-000007020000}"/>
    <cellStyle name="1_total_단위수량산출-1_수량산출서-1201_도곡단위수량" xfId="522" xr:uid="{00000000-0005-0000-0000-000008020000}"/>
    <cellStyle name="1_total_단위수량산출1_수량산출서-1201_도곡단위수량_가로수보식공사_0302" xfId="523" xr:uid="{00000000-0005-0000-0000-000009020000}"/>
    <cellStyle name="1_total_단위수량산출-1_수량산출서-1201_도곡단위수량_가로수보식공사_0302" xfId="524" xr:uid="{00000000-0005-0000-0000-00000A020000}"/>
    <cellStyle name="1_total_단위수량산출1_수량산출서-1201_철거단위수량" xfId="525" xr:uid="{00000000-0005-0000-0000-00000B020000}"/>
    <cellStyle name="1_total_단위수량산출-1_수량산출서-1201_철거단위수량" xfId="526" xr:uid="{00000000-0005-0000-0000-00000C020000}"/>
    <cellStyle name="1_total_단위수량산출1_수량산출서-1201_철거단위수량_가로수보식공사_0302" xfId="527" xr:uid="{00000000-0005-0000-0000-00000D020000}"/>
    <cellStyle name="1_total_단위수량산출-1_수량산출서-1201_철거단위수량_가로수보식공사_0302" xfId="528" xr:uid="{00000000-0005-0000-0000-00000E020000}"/>
    <cellStyle name="1_total_단위수량산출1_수량산출서-1201_한수단위수량" xfId="529" xr:uid="{00000000-0005-0000-0000-00000F020000}"/>
    <cellStyle name="1_total_단위수량산출-1_수량산출서-1201_한수단위수량" xfId="530" xr:uid="{00000000-0005-0000-0000-000010020000}"/>
    <cellStyle name="1_total_단위수량산출1_수량산출서-1201_한수단위수량_가로수보식공사_0302" xfId="531" xr:uid="{00000000-0005-0000-0000-000011020000}"/>
    <cellStyle name="1_total_단위수량산출-1_수량산출서-1201_한수단위수량_가로수보식공사_0302" xfId="532" xr:uid="{00000000-0005-0000-0000-000012020000}"/>
    <cellStyle name="1_total_단위수량산출1_시설물단위수량" xfId="533" xr:uid="{00000000-0005-0000-0000-000013020000}"/>
    <cellStyle name="1_total_단위수량산출-1_시설물단위수량" xfId="534" xr:uid="{00000000-0005-0000-0000-000014020000}"/>
    <cellStyle name="1_total_단위수량산출1_시설물단위수량_가로수보식공사_0302" xfId="535" xr:uid="{00000000-0005-0000-0000-000015020000}"/>
    <cellStyle name="1_total_단위수량산출-1_시설물단위수량_가로수보식공사_0302" xfId="536" xr:uid="{00000000-0005-0000-0000-000016020000}"/>
    <cellStyle name="1_total_단위수량산출1_시설물단위수량1" xfId="537" xr:uid="{00000000-0005-0000-0000-000017020000}"/>
    <cellStyle name="1_total_단위수량산출-1_시설물단위수량1" xfId="538" xr:uid="{00000000-0005-0000-0000-000018020000}"/>
    <cellStyle name="1_total_단위수량산출1_시설물단위수량1_가로수보식공사_0302" xfId="539" xr:uid="{00000000-0005-0000-0000-000019020000}"/>
    <cellStyle name="1_total_단위수량산출-1_시설물단위수량1_가로수보식공사_0302" xfId="540" xr:uid="{00000000-0005-0000-0000-00001A020000}"/>
    <cellStyle name="1_total_단위수량산출1_시설물단위수량1_시설물단위수량" xfId="541" xr:uid="{00000000-0005-0000-0000-00001B020000}"/>
    <cellStyle name="1_total_단위수량산출-1_시설물단위수량1_시설물단위수량" xfId="542" xr:uid="{00000000-0005-0000-0000-00001C020000}"/>
    <cellStyle name="1_total_단위수량산출1_시설물단위수량1_시설물단위수량_가로수보식공사_0302" xfId="543" xr:uid="{00000000-0005-0000-0000-00001D020000}"/>
    <cellStyle name="1_total_단위수량산출-1_시설물단위수량1_시설물단위수량_가로수보식공사_0302" xfId="544" xr:uid="{00000000-0005-0000-0000-00001E020000}"/>
    <cellStyle name="1_total_단위수량산출1_오창수량산출서" xfId="545" xr:uid="{00000000-0005-0000-0000-00001F020000}"/>
    <cellStyle name="1_total_단위수량산출-1_오창수량산출서" xfId="546" xr:uid="{00000000-0005-0000-0000-000020020000}"/>
    <cellStyle name="1_total_단위수량산출1_오창수량산출서_가로수보식공사_0302" xfId="547" xr:uid="{00000000-0005-0000-0000-000021020000}"/>
    <cellStyle name="1_total_단위수량산출-1_오창수량산출서_가로수보식공사_0302" xfId="548" xr:uid="{00000000-0005-0000-0000-000022020000}"/>
    <cellStyle name="1_total_단위수량산출1_오창수량산출서_단위수량" xfId="549" xr:uid="{00000000-0005-0000-0000-000023020000}"/>
    <cellStyle name="1_total_단위수량산출-1_오창수량산출서_단위수량" xfId="550" xr:uid="{00000000-0005-0000-0000-000024020000}"/>
    <cellStyle name="1_total_단위수량산출1_오창수량산출서_단위수량_가로수보식공사_0302" xfId="551" xr:uid="{00000000-0005-0000-0000-000025020000}"/>
    <cellStyle name="1_total_단위수량산출-1_오창수량산출서_단위수량_가로수보식공사_0302" xfId="552" xr:uid="{00000000-0005-0000-0000-000026020000}"/>
    <cellStyle name="1_total_단위수량산출1_오창수량산출서_단위수량1" xfId="553" xr:uid="{00000000-0005-0000-0000-000027020000}"/>
    <cellStyle name="1_total_단위수량산출-1_오창수량산출서_단위수량1" xfId="554" xr:uid="{00000000-0005-0000-0000-000028020000}"/>
    <cellStyle name="1_total_단위수량산출1_오창수량산출서_단위수량1_가로수보식공사_0302" xfId="555" xr:uid="{00000000-0005-0000-0000-000029020000}"/>
    <cellStyle name="1_total_단위수량산출-1_오창수량산출서_단위수량1_가로수보식공사_0302" xfId="556" xr:uid="{00000000-0005-0000-0000-00002A020000}"/>
    <cellStyle name="1_total_단위수량산출1_오창수량산출서_단위수량산출" xfId="557" xr:uid="{00000000-0005-0000-0000-00002B020000}"/>
    <cellStyle name="1_total_단위수량산출-1_오창수량산출서_단위수량산출" xfId="558" xr:uid="{00000000-0005-0000-0000-00002C020000}"/>
    <cellStyle name="1_total_단위수량산출1_오창수량산출서_단위수량산출_가로수보식공사_0302" xfId="559" xr:uid="{00000000-0005-0000-0000-00002D020000}"/>
    <cellStyle name="1_total_단위수량산출-1_오창수량산출서_단위수량산출_가로수보식공사_0302" xfId="560" xr:uid="{00000000-0005-0000-0000-00002E020000}"/>
    <cellStyle name="1_total_단위수량산출1_오창수량산출서_도곡단위수량" xfId="561" xr:uid="{00000000-0005-0000-0000-00002F020000}"/>
    <cellStyle name="1_total_단위수량산출-1_오창수량산출서_도곡단위수량" xfId="562" xr:uid="{00000000-0005-0000-0000-000030020000}"/>
    <cellStyle name="1_total_단위수량산출1_오창수량산출서_도곡단위수량_가로수보식공사_0302" xfId="563" xr:uid="{00000000-0005-0000-0000-000031020000}"/>
    <cellStyle name="1_total_단위수량산출-1_오창수량산출서_도곡단위수량_가로수보식공사_0302" xfId="564" xr:uid="{00000000-0005-0000-0000-000032020000}"/>
    <cellStyle name="1_total_단위수량산출1_오창수량산출서_수량산출서-11.25" xfId="565" xr:uid="{00000000-0005-0000-0000-000033020000}"/>
    <cellStyle name="1_total_단위수량산출-1_오창수량산출서_수량산출서-11.25" xfId="566" xr:uid="{00000000-0005-0000-0000-000034020000}"/>
    <cellStyle name="1_total_단위수량산출1_오창수량산출서_수량산출서-11.25_가로수보식공사_0302" xfId="567" xr:uid="{00000000-0005-0000-0000-000035020000}"/>
    <cellStyle name="1_total_단위수량산출-1_오창수량산출서_수량산출서-11.25_가로수보식공사_0302" xfId="568" xr:uid="{00000000-0005-0000-0000-000036020000}"/>
    <cellStyle name="1_total_단위수량산출1_오창수량산출서_수량산출서-11.25_단위수량" xfId="569" xr:uid="{00000000-0005-0000-0000-000037020000}"/>
    <cellStyle name="1_total_단위수량산출-1_오창수량산출서_수량산출서-11.25_단위수량" xfId="570" xr:uid="{00000000-0005-0000-0000-000038020000}"/>
    <cellStyle name="1_total_단위수량산출1_오창수량산출서_수량산출서-11.25_단위수량_가로수보식공사_0302" xfId="571" xr:uid="{00000000-0005-0000-0000-000039020000}"/>
    <cellStyle name="1_total_단위수량산출-1_오창수량산출서_수량산출서-11.25_단위수량_가로수보식공사_0302" xfId="572" xr:uid="{00000000-0005-0000-0000-00003A020000}"/>
    <cellStyle name="1_total_단위수량산출1_오창수량산출서_수량산출서-11.25_단위수량1" xfId="573" xr:uid="{00000000-0005-0000-0000-00003B020000}"/>
    <cellStyle name="1_total_단위수량산출-1_오창수량산출서_수량산출서-11.25_단위수량1" xfId="574" xr:uid="{00000000-0005-0000-0000-00003C020000}"/>
    <cellStyle name="1_total_단위수량산출1_오창수량산출서_수량산출서-11.25_단위수량1_가로수보식공사_0302" xfId="575" xr:uid="{00000000-0005-0000-0000-00003D020000}"/>
    <cellStyle name="1_total_단위수량산출-1_오창수량산출서_수량산출서-11.25_단위수량1_가로수보식공사_0302" xfId="576" xr:uid="{00000000-0005-0000-0000-00003E020000}"/>
    <cellStyle name="1_total_단위수량산출1_오창수량산출서_수량산출서-11.25_단위수량산출" xfId="577" xr:uid="{00000000-0005-0000-0000-00003F020000}"/>
    <cellStyle name="1_total_단위수량산출-1_오창수량산출서_수량산출서-11.25_단위수량산출" xfId="578" xr:uid="{00000000-0005-0000-0000-000040020000}"/>
    <cellStyle name="1_total_단위수량산출1_오창수량산출서_수량산출서-11.25_단위수량산출_가로수보식공사_0302" xfId="579" xr:uid="{00000000-0005-0000-0000-000041020000}"/>
    <cellStyle name="1_total_단위수량산출-1_오창수량산출서_수량산출서-11.25_단위수량산출_가로수보식공사_0302" xfId="580" xr:uid="{00000000-0005-0000-0000-000042020000}"/>
    <cellStyle name="1_total_단위수량산출1_오창수량산출서_수량산출서-11.25_도곡단위수량" xfId="581" xr:uid="{00000000-0005-0000-0000-000043020000}"/>
    <cellStyle name="1_total_단위수량산출-1_오창수량산출서_수량산출서-11.25_도곡단위수량" xfId="582" xr:uid="{00000000-0005-0000-0000-000044020000}"/>
    <cellStyle name="1_total_단위수량산출1_오창수량산출서_수량산출서-11.25_도곡단위수량_가로수보식공사_0302" xfId="583" xr:uid="{00000000-0005-0000-0000-000045020000}"/>
    <cellStyle name="1_total_단위수량산출-1_오창수량산출서_수량산출서-11.25_도곡단위수량_가로수보식공사_0302" xfId="584" xr:uid="{00000000-0005-0000-0000-000046020000}"/>
    <cellStyle name="1_total_단위수량산출1_오창수량산출서_수량산출서-11.25_철거단위수량" xfId="585" xr:uid="{00000000-0005-0000-0000-000047020000}"/>
    <cellStyle name="1_total_단위수량산출-1_오창수량산출서_수량산출서-11.25_철거단위수량" xfId="586" xr:uid="{00000000-0005-0000-0000-000048020000}"/>
    <cellStyle name="1_total_단위수량산출1_오창수량산출서_수량산출서-11.25_철거단위수량_가로수보식공사_0302" xfId="587" xr:uid="{00000000-0005-0000-0000-000049020000}"/>
    <cellStyle name="1_total_단위수량산출-1_오창수량산출서_수량산출서-11.25_철거단위수량_가로수보식공사_0302" xfId="588" xr:uid="{00000000-0005-0000-0000-00004A020000}"/>
    <cellStyle name="1_total_단위수량산출1_오창수량산출서_수량산출서-11.25_한수단위수량" xfId="589" xr:uid="{00000000-0005-0000-0000-00004B020000}"/>
    <cellStyle name="1_total_단위수량산출-1_오창수량산출서_수량산출서-11.25_한수단위수량" xfId="590" xr:uid="{00000000-0005-0000-0000-00004C020000}"/>
    <cellStyle name="1_total_단위수량산출1_오창수량산출서_수량산출서-11.25_한수단위수량_가로수보식공사_0302" xfId="591" xr:uid="{00000000-0005-0000-0000-00004D020000}"/>
    <cellStyle name="1_total_단위수량산출-1_오창수량산출서_수량산출서-11.25_한수단위수량_가로수보식공사_0302" xfId="592" xr:uid="{00000000-0005-0000-0000-00004E020000}"/>
    <cellStyle name="1_total_단위수량산출1_오창수량산출서_수량산출서-1201" xfId="593" xr:uid="{00000000-0005-0000-0000-00004F020000}"/>
    <cellStyle name="1_total_단위수량산출-1_오창수량산출서_수량산출서-1201" xfId="594" xr:uid="{00000000-0005-0000-0000-000050020000}"/>
    <cellStyle name="1_total_단위수량산출1_오창수량산출서_수량산출서-1201_가로수보식공사_0302" xfId="595" xr:uid="{00000000-0005-0000-0000-000051020000}"/>
    <cellStyle name="1_total_단위수량산출-1_오창수량산출서_수량산출서-1201_가로수보식공사_0302" xfId="596" xr:uid="{00000000-0005-0000-0000-000052020000}"/>
    <cellStyle name="1_total_단위수량산출1_오창수량산출서_수량산출서-1201_단위수량" xfId="597" xr:uid="{00000000-0005-0000-0000-000053020000}"/>
    <cellStyle name="1_total_단위수량산출-1_오창수량산출서_수량산출서-1201_단위수량" xfId="598" xr:uid="{00000000-0005-0000-0000-000054020000}"/>
    <cellStyle name="1_total_단위수량산출1_오창수량산출서_수량산출서-1201_단위수량_가로수보식공사_0302" xfId="599" xr:uid="{00000000-0005-0000-0000-000055020000}"/>
    <cellStyle name="1_total_단위수량산출-1_오창수량산출서_수량산출서-1201_단위수량_가로수보식공사_0302" xfId="600" xr:uid="{00000000-0005-0000-0000-000056020000}"/>
    <cellStyle name="1_total_단위수량산출1_오창수량산출서_수량산출서-1201_단위수량1" xfId="601" xr:uid="{00000000-0005-0000-0000-000057020000}"/>
    <cellStyle name="1_total_단위수량산출-1_오창수량산출서_수량산출서-1201_단위수량1" xfId="602" xr:uid="{00000000-0005-0000-0000-000058020000}"/>
    <cellStyle name="1_total_단위수량산출1_오창수량산출서_수량산출서-1201_단위수량1_가로수보식공사_0302" xfId="603" xr:uid="{00000000-0005-0000-0000-000059020000}"/>
    <cellStyle name="1_total_단위수량산출-1_오창수량산출서_수량산출서-1201_단위수량1_가로수보식공사_0302" xfId="604" xr:uid="{00000000-0005-0000-0000-00005A020000}"/>
    <cellStyle name="1_total_단위수량산출1_오창수량산출서_수량산출서-1201_단위수량산출" xfId="605" xr:uid="{00000000-0005-0000-0000-00005B020000}"/>
    <cellStyle name="1_total_단위수량산출-1_오창수량산출서_수량산출서-1201_단위수량산출" xfId="606" xr:uid="{00000000-0005-0000-0000-00005C020000}"/>
    <cellStyle name="1_total_단위수량산출1_오창수량산출서_수량산출서-1201_단위수량산출_가로수보식공사_0302" xfId="607" xr:uid="{00000000-0005-0000-0000-00005D020000}"/>
    <cellStyle name="1_total_단위수량산출-1_오창수량산출서_수량산출서-1201_단위수량산출_가로수보식공사_0302" xfId="608" xr:uid="{00000000-0005-0000-0000-00005E020000}"/>
    <cellStyle name="1_total_단위수량산출1_오창수량산출서_수량산출서-1201_도곡단위수량" xfId="609" xr:uid="{00000000-0005-0000-0000-00005F020000}"/>
    <cellStyle name="1_total_단위수량산출-1_오창수량산출서_수량산출서-1201_도곡단위수량" xfId="610" xr:uid="{00000000-0005-0000-0000-000060020000}"/>
    <cellStyle name="1_total_단위수량산출1_오창수량산출서_수량산출서-1201_도곡단위수량_가로수보식공사_0302" xfId="611" xr:uid="{00000000-0005-0000-0000-000061020000}"/>
    <cellStyle name="1_total_단위수량산출-1_오창수량산출서_수량산출서-1201_도곡단위수량_가로수보식공사_0302" xfId="612" xr:uid="{00000000-0005-0000-0000-000062020000}"/>
    <cellStyle name="1_total_단위수량산출1_오창수량산출서_수량산출서-1201_철거단위수량" xfId="613" xr:uid="{00000000-0005-0000-0000-000063020000}"/>
    <cellStyle name="1_total_단위수량산출-1_오창수량산출서_수량산출서-1201_철거단위수량" xfId="614" xr:uid="{00000000-0005-0000-0000-000064020000}"/>
    <cellStyle name="1_total_단위수량산출1_오창수량산출서_수량산출서-1201_철거단위수량_가로수보식공사_0302" xfId="615" xr:uid="{00000000-0005-0000-0000-000065020000}"/>
    <cellStyle name="1_total_단위수량산출-1_오창수량산출서_수량산출서-1201_철거단위수량_가로수보식공사_0302" xfId="616" xr:uid="{00000000-0005-0000-0000-000066020000}"/>
    <cellStyle name="1_total_단위수량산출1_오창수량산출서_수량산출서-1201_한수단위수량" xfId="617" xr:uid="{00000000-0005-0000-0000-000067020000}"/>
    <cellStyle name="1_total_단위수량산출-1_오창수량산출서_수량산출서-1201_한수단위수량" xfId="618" xr:uid="{00000000-0005-0000-0000-000068020000}"/>
    <cellStyle name="1_total_단위수량산출1_오창수량산출서_수량산출서-1201_한수단위수량_가로수보식공사_0302" xfId="619" xr:uid="{00000000-0005-0000-0000-000069020000}"/>
    <cellStyle name="1_total_단위수량산출-1_오창수량산출서_수량산출서-1201_한수단위수량_가로수보식공사_0302" xfId="620" xr:uid="{00000000-0005-0000-0000-00006A020000}"/>
    <cellStyle name="1_total_단위수량산출1_오창수량산출서_시설물단위수량" xfId="621" xr:uid="{00000000-0005-0000-0000-00006B020000}"/>
    <cellStyle name="1_total_단위수량산출-1_오창수량산출서_시설물단위수량" xfId="622" xr:uid="{00000000-0005-0000-0000-00006C020000}"/>
    <cellStyle name="1_total_단위수량산출1_오창수량산출서_시설물단위수량_가로수보식공사_0302" xfId="623" xr:uid="{00000000-0005-0000-0000-00006D020000}"/>
    <cellStyle name="1_total_단위수량산출-1_오창수량산출서_시설물단위수량_가로수보식공사_0302" xfId="624" xr:uid="{00000000-0005-0000-0000-00006E020000}"/>
    <cellStyle name="1_total_단위수량산출1_오창수량산출서_시설물단위수량1" xfId="625" xr:uid="{00000000-0005-0000-0000-00006F020000}"/>
    <cellStyle name="1_total_단위수량산출-1_오창수량산출서_시설물단위수량1" xfId="626" xr:uid="{00000000-0005-0000-0000-000070020000}"/>
    <cellStyle name="1_total_단위수량산출1_오창수량산출서_시설물단위수량1_가로수보식공사_0302" xfId="627" xr:uid="{00000000-0005-0000-0000-000071020000}"/>
    <cellStyle name="1_total_단위수량산출-1_오창수량산출서_시설물단위수량1_가로수보식공사_0302" xfId="628" xr:uid="{00000000-0005-0000-0000-000072020000}"/>
    <cellStyle name="1_total_단위수량산출1_오창수량산출서_시설물단위수량1_시설물단위수량" xfId="629" xr:uid="{00000000-0005-0000-0000-000073020000}"/>
    <cellStyle name="1_total_단위수량산출-1_오창수량산출서_시설물단위수량1_시설물단위수량" xfId="630" xr:uid="{00000000-0005-0000-0000-000074020000}"/>
    <cellStyle name="1_total_단위수량산출1_오창수량산출서_시설물단위수량1_시설물단위수량_가로수보식공사_0302" xfId="631" xr:uid="{00000000-0005-0000-0000-000075020000}"/>
    <cellStyle name="1_total_단위수량산출-1_오창수량산출서_시설물단위수량1_시설물단위수량_가로수보식공사_0302" xfId="632" xr:uid="{00000000-0005-0000-0000-000076020000}"/>
    <cellStyle name="1_total_단위수량산출1_오창수량산출서_철거단위수량" xfId="633" xr:uid="{00000000-0005-0000-0000-000077020000}"/>
    <cellStyle name="1_total_단위수량산출-1_오창수량산출서_철거단위수량" xfId="634" xr:uid="{00000000-0005-0000-0000-000078020000}"/>
    <cellStyle name="1_total_단위수량산출1_오창수량산출서_철거단위수량_가로수보식공사_0302" xfId="635" xr:uid="{00000000-0005-0000-0000-000079020000}"/>
    <cellStyle name="1_total_단위수량산출-1_오창수량산출서_철거단위수량_가로수보식공사_0302" xfId="636" xr:uid="{00000000-0005-0000-0000-00007A020000}"/>
    <cellStyle name="1_total_단위수량산출1_오창수량산출서_한수단위수량" xfId="637" xr:uid="{00000000-0005-0000-0000-00007B020000}"/>
    <cellStyle name="1_total_단위수량산출-1_오창수량산출서_한수단위수량" xfId="638" xr:uid="{00000000-0005-0000-0000-00007C020000}"/>
    <cellStyle name="1_total_단위수량산출1_오창수량산출서_한수단위수량_가로수보식공사_0302" xfId="639" xr:uid="{00000000-0005-0000-0000-00007D020000}"/>
    <cellStyle name="1_total_단위수량산출-1_오창수량산출서_한수단위수량_가로수보식공사_0302" xfId="640" xr:uid="{00000000-0005-0000-0000-00007E020000}"/>
    <cellStyle name="1_total_단위수량산출1_철거단위수량" xfId="641" xr:uid="{00000000-0005-0000-0000-00007F020000}"/>
    <cellStyle name="1_total_단위수량산출-1_철거단위수량" xfId="642" xr:uid="{00000000-0005-0000-0000-000080020000}"/>
    <cellStyle name="1_total_단위수량산출1_철거단위수량_가로수보식공사_0302" xfId="643" xr:uid="{00000000-0005-0000-0000-000081020000}"/>
    <cellStyle name="1_total_단위수량산출-1_철거단위수량_가로수보식공사_0302" xfId="644" xr:uid="{00000000-0005-0000-0000-000082020000}"/>
    <cellStyle name="1_total_단위수량산출1_한수단위수량" xfId="645" xr:uid="{00000000-0005-0000-0000-000083020000}"/>
    <cellStyle name="1_total_단위수량산출-1_한수단위수량" xfId="646" xr:uid="{00000000-0005-0000-0000-000084020000}"/>
    <cellStyle name="1_total_단위수량산출1_한수단위수량_가로수보식공사_0302" xfId="647" xr:uid="{00000000-0005-0000-0000-000085020000}"/>
    <cellStyle name="1_total_단위수량산출-1_한수단위수량_가로수보식공사_0302" xfId="648" xr:uid="{00000000-0005-0000-0000-000086020000}"/>
    <cellStyle name="1_total_단위수량산출2" xfId="649" xr:uid="{00000000-0005-0000-0000-000087020000}"/>
    <cellStyle name="1_total_단위수량산출2_가로수보식공사_0302" xfId="650" xr:uid="{00000000-0005-0000-0000-000088020000}"/>
    <cellStyle name="1_total_단위수량산출2_단위수량" xfId="651" xr:uid="{00000000-0005-0000-0000-000089020000}"/>
    <cellStyle name="1_total_단위수량산출2_단위수량_가로수보식공사_0302" xfId="652" xr:uid="{00000000-0005-0000-0000-00008A020000}"/>
    <cellStyle name="1_total_단위수량산출2_단위수량1" xfId="653" xr:uid="{00000000-0005-0000-0000-00008B020000}"/>
    <cellStyle name="1_total_단위수량산출2_단위수량1_가로수보식공사_0302" xfId="654" xr:uid="{00000000-0005-0000-0000-00008C020000}"/>
    <cellStyle name="1_total_단위수량산출2_단위수량산출" xfId="655" xr:uid="{00000000-0005-0000-0000-00008D020000}"/>
    <cellStyle name="1_total_단위수량산출2_단위수량산출_가로수보식공사_0302" xfId="656" xr:uid="{00000000-0005-0000-0000-00008E020000}"/>
    <cellStyle name="1_total_단위수량산출2_도곡단위수량" xfId="657" xr:uid="{00000000-0005-0000-0000-00008F020000}"/>
    <cellStyle name="1_total_단위수량산출2_도곡단위수량_가로수보식공사_0302" xfId="658" xr:uid="{00000000-0005-0000-0000-000090020000}"/>
    <cellStyle name="1_total_단위수량산출2_수량산출서-11.25" xfId="659" xr:uid="{00000000-0005-0000-0000-000091020000}"/>
    <cellStyle name="1_total_단위수량산출2_수량산출서-11.25_가로수보식공사_0302" xfId="660" xr:uid="{00000000-0005-0000-0000-000092020000}"/>
    <cellStyle name="1_total_단위수량산출2_수량산출서-11.25_단위수량" xfId="661" xr:uid="{00000000-0005-0000-0000-000093020000}"/>
    <cellStyle name="1_total_단위수량산출2_수량산출서-11.25_단위수량_가로수보식공사_0302" xfId="662" xr:uid="{00000000-0005-0000-0000-000094020000}"/>
    <cellStyle name="1_total_단위수량산출2_수량산출서-11.25_단위수량1" xfId="663" xr:uid="{00000000-0005-0000-0000-000095020000}"/>
    <cellStyle name="1_total_단위수량산출2_수량산출서-11.25_단위수량1_가로수보식공사_0302" xfId="664" xr:uid="{00000000-0005-0000-0000-000096020000}"/>
    <cellStyle name="1_total_단위수량산출2_수량산출서-11.25_단위수량산출" xfId="665" xr:uid="{00000000-0005-0000-0000-000097020000}"/>
    <cellStyle name="1_total_단위수량산출2_수량산출서-11.25_단위수량산출_가로수보식공사_0302" xfId="666" xr:uid="{00000000-0005-0000-0000-000098020000}"/>
    <cellStyle name="1_total_단위수량산출2_수량산출서-11.25_도곡단위수량" xfId="667" xr:uid="{00000000-0005-0000-0000-000099020000}"/>
    <cellStyle name="1_total_단위수량산출2_수량산출서-11.25_도곡단위수량_가로수보식공사_0302" xfId="668" xr:uid="{00000000-0005-0000-0000-00009A020000}"/>
    <cellStyle name="1_total_단위수량산출2_수량산출서-11.25_철거단위수량" xfId="669" xr:uid="{00000000-0005-0000-0000-00009B020000}"/>
    <cellStyle name="1_total_단위수량산출2_수량산출서-11.25_철거단위수량_가로수보식공사_0302" xfId="670" xr:uid="{00000000-0005-0000-0000-00009C020000}"/>
    <cellStyle name="1_total_단위수량산출2_수량산출서-11.25_한수단위수량" xfId="671" xr:uid="{00000000-0005-0000-0000-00009D020000}"/>
    <cellStyle name="1_total_단위수량산출2_수량산출서-11.25_한수단위수량_가로수보식공사_0302" xfId="672" xr:uid="{00000000-0005-0000-0000-00009E020000}"/>
    <cellStyle name="1_total_단위수량산출2_수량산출서-1201" xfId="673" xr:uid="{00000000-0005-0000-0000-00009F020000}"/>
    <cellStyle name="1_total_단위수량산출2_수량산출서-1201_가로수보식공사_0302" xfId="674" xr:uid="{00000000-0005-0000-0000-0000A0020000}"/>
    <cellStyle name="1_total_단위수량산출2_수량산출서-1201_단위수량" xfId="675" xr:uid="{00000000-0005-0000-0000-0000A1020000}"/>
    <cellStyle name="1_total_단위수량산출2_수량산출서-1201_단위수량_가로수보식공사_0302" xfId="676" xr:uid="{00000000-0005-0000-0000-0000A2020000}"/>
    <cellStyle name="1_total_단위수량산출2_수량산출서-1201_단위수량1" xfId="677" xr:uid="{00000000-0005-0000-0000-0000A3020000}"/>
    <cellStyle name="1_total_단위수량산출2_수량산출서-1201_단위수량1_가로수보식공사_0302" xfId="678" xr:uid="{00000000-0005-0000-0000-0000A4020000}"/>
    <cellStyle name="1_total_단위수량산출2_수량산출서-1201_단위수량산출" xfId="679" xr:uid="{00000000-0005-0000-0000-0000A5020000}"/>
    <cellStyle name="1_total_단위수량산출2_수량산출서-1201_단위수량산출_가로수보식공사_0302" xfId="680" xr:uid="{00000000-0005-0000-0000-0000A6020000}"/>
    <cellStyle name="1_total_단위수량산출2_수량산출서-1201_도곡단위수량" xfId="681" xr:uid="{00000000-0005-0000-0000-0000A7020000}"/>
    <cellStyle name="1_total_단위수량산출2_수량산출서-1201_도곡단위수량_가로수보식공사_0302" xfId="682" xr:uid="{00000000-0005-0000-0000-0000A8020000}"/>
    <cellStyle name="1_total_단위수량산출2_수량산출서-1201_철거단위수량" xfId="683" xr:uid="{00000000-0005-0000-0000-0000A9020000}"/>
    <cellStyle name="1_total_단위수량산출2_수량산출서-1201_철거단위수량_가로수보식공사_0302" xfId="684" xr:uid="{00000000-0005-0000-0000-0000AA020000}"/>
    <cellStyle name="1_total_단위수량산출2_수량산출서-1201_한수단위수량" xfId="685" xr:uid="{00000000-0005-0000-0000-0000AB020000}"/>
    <cellStyle name="1_total_단위수량산출2_수량산출서-1201_한수단위수량_가로수보식공사_0302" xfId="686" xr:uid="{00000000-0005-0000-0000-0000AC020000}"/>
    <cellStyle name="1_total_단위수량산출2_시설물단위수량" xfId="687" xr:uid="{00000000-0005-0000-0000-0000AD020000}"/>
    <cellStyle name="1_total_단위수량산출2_시설물단위수량_가로수보식공사_0302" xfId="688" xr:uid="{00000000-0005-0000-0000-0000AE020000}"/>
    <cellStyle name="1_total_단위수량산출2_시설물단위수량1" xfId="689" xr:uid="{00000000-0005-0000-0000-0000AF020000}"/>
    <cellStyle name="1_total_단위수량산출2_시설물단위수량1_가로수보식공사_0302" xfId="690" xr:uid="{00000000-0005-0000-0000-0000B0020000}"/>
    <cellStyle name="1_total_단위수량산출2_시설물단위수량1_시설물단위수량" xfId="691" xr:uid="{00000000-0005-0000-0000-0000B1020000}"/>
    <cellStyle name="1_total_단위수량산출2_시설물단위수량1_시설물단위수량_가로수보식공사_0302" xfId="692" xr:uid="{00000000-0005-0000-0000-0000B2020000}"/>
    <cellStyle name="1_total_단위수량산출2_오창수량산출서" xfId="693" xr:uid="{00000000-0005-0000-0000-0000B3020000}"/>
    <cellStyle name="1_total_단위수량산출2_오창수량산출서_가로수보식공사_0302" xfId="694" xr:uid="{00000000-0005-0000-0000-0000B4020000}"/>
    <cellStyle name="1_total_단위수량산출2_오창수량산출서_단위수량" xfId="695" xr:uid="{00000000-0005-0000-0000-0000B5020000}"/>
    <cellStyle name="1_total_단위수량산출2_오창수량산출서_단위수량_가로수보식공사_0302" xfId="696" xr:uid="{00000000-0005-0000-0000-0000B6020000}"/>
    <cellStyle name="1_total_단위수량산출2_오창수량산출서_단위수량1" xfId="697" xr:uid="{00000000-0005-0000-0000-0000B7020000}"/>
    <cellStyle name="1_total_단위수량산출2_오창수량산출서_단위수량1_가로수보식공사_0302" xfId="698" xr:uid="{00000000-0005-0000-0000-0000B8020000}"/>
    <cellStyle name="1_total_단위수량산출2_오창수량산출서_단위수량산출" xfId="699" xr:uid="{00000000-0005-0000-0000-0000B9020000}"/>
    <cellStyle name="1_total_단위수량산출2_오창수량산출서_단위수량산출_가로수보식공사_0302" xfId="700" xr:uid="{00000000-0005-0000-0000-0000BA020000}"/>
    <cellStyle name="1_total_단위수량산출2_오창수량산출서_도곡단위수량" xfId="701" xr:uid="{00000000-0005-0000-0000-0000BB020000}"/>
    <cellStyle name="1_total_단위수량산출2_오창수량산출서_도곡단위수량_가로수보식공사_0302" xfId="702" xr:uid="{00000000-0005-0000-0000-0000BC020000}"/>
    <cellStyle name="1_total_단위수량산출2_오창수량산출서_수량산출서-11.25" xfId="703" xr:uid="{00000000-0005-0000-0000-0000BD020000}"/>
    <cellStyle name="1_total_단위수량산출2_오창수량산출서_수량산출서-11.25_가로수보식공사_0302" xfId="704" xr:uid="{00000000-0005-0000-0000-0000BE020000}"/>
    <cellStyle name="1_total_단위수량산출2_오창수량산출서_수량산출서-11.25_단위수량" xfId="705" xr:uid="{00000000-0005-0000-0000-0000BF020000}"/>
    <cellStyle name="1_total_단위수량산출2_오창수량산출서_수량산출서-11.25_단위수량_가로수보식공사_0302" xfId="706" xr:uid="{00000000-0005-0000-0000-0000C0020000}"/>
    <cellStyle name="1_total_단위수량산출2_오창수량산출서_수량산출서-11.25_단위수량1" xfId="707" xr:uid="{00000000-0005-0000-0000-0000C1020000}"/>
    <cellStyle name="1_total_단위수량산출2_오창수량산출서_수량산출서-11.25_단위수량1_가로수보식공사_0302" xfId="708" xr:uid="{00000000-0005-0000-0000-0000C2020000}"/>
    <cellStyle name="1_total_단위수량산출2_오창수량산출서_수량산출서-11.25_단위수량산출" xfId="709" xr:uid="{00000000-0005-0000-0000-0000C3020000}"/>
    <cellStyle name="1_total_단위수량산출2_오창수량산출서_수량산출서-11.25_단위수량산출_가로수보식공사_0302" xfId="710" xr:uid="{00000000-0005-0000-0000-0000C4020000}"/>
    <cellStyle name="1_total_단위수량산출2_오창수량산출서_수량산출서-11.25_도곡단위수량" xfId="711" xr:uid="{00000000-0005-0000-0000-0000C5020000}"/>
    <cellStyle name="1_total_단위수량산출2_오창수량산출서_수량산출서-11.25_도곡단위수량_가로수보식공사_0302" xfId="712" xr:uid="{00000000-0005-0000-0000-0000C6020000}"/>
    <cellStyle name="1_total_단위수량산출2_오창수량산출서_수량산출서-11.25_철거단위수량" xfId="713" xr:uid="{00000000-0005-0000-0000-0000C7020000}"/>
    <cellStyle name="1_total_단위수량산출2_오창수량산출서_수량산출서-11.25_철거단위수량_가로수보식공사_0302" xfId="714" xr:uid="{00000000-0005-0000-0000-0000C8020000}"/>
    <cellStyle name="1_total_단위수량산출2_오창수량산출서_수량산출서-11.25_한수단위수량" xfId="715" xr:uid="{00000000-0005-0000-0000-0000C9020000}"/>
    <cellStyle name="1_total_단위수량산출2_오창수량산출서_수량산출서-11.25_한수단위수량_가로수보식공사_0302" xfId="716" xr:uid="{00000000-0005-0000-0000-0000CA020000}"/>
    <cellStyle name="1_total_단위수량산출2_오창수량산출서_수량산출서-1201" xfId="717" xr:uid="{00000000-0005-0000-0000-0000CB020000}"/>
    <cellStyle name="1_total_단위수량산출2_오창수량산출서_수량산출서-1201_가로수보식공사_0302" xfId="718" xr:uid="{00000000-0005-0000-0000-0000CC020000}"/>
    <cellStyle name="1_total_단위수량산출2_오창수량산출서_수량산출서-1201_단위수량" xfId="719" xr:uid="{00000000-0005-0000-0000-0000CD020000}"/>
    <cellStyle name="1_total_단위수량산출2_오창수량산출서_수량산출서-1201_단위수량_가로수보식공사_0302" xfId="720" xr:uid="{00000000-0005-0000-0000-0000CE020000}"/>
    <cellStyle name="1_total_단위수량산출2_오창수량산출서_수량산출서-1201_단위수량1" xfId="721" xr:uid="{00000000-0005-0000-0000-0000CF020000}"/>
    <cellStyle name="1_total_단위수량산출2_오창수량산출서_수량산출서-1201_단위수량1_가로수보식공사_0302" xfId="722" xr:uid="{00000000-0005-0000-0000-0000D0020000}"/>
    <cellStyle name="1_total_단위수량산출2_오창수량산출서_수량산출서-1201_단위수량산출" xfId="723" xr:uid="{00000000-0005-0000-0000-0000D1020000}"/>
    <cellStyle name="1_total_단위수량산출2_오창수량산출서_수량산출서-1201_단위수량산출_가로수보식공사_0302" xfId="724" xr:uid="{00000000-0005-0000-0000-0000D2020000}"/>
    <cellStyle name="1_total_단위수량산출2_오창수량산출서_수량산출서-1201_도곡단위수량" xfId="725" xr:uid="{00000000-0005-0000-0000-0000D3020000}"/>
    <cellStyle name="1_total_단위수량산출2_오창수량산출서_수량산출서-1201_도곡단위수량_가로수보식공사_0302" xfId="726" xr:uid="{00000000-0005-0000-0000-0000D4020000}"/>
    <cellStyle name="1_total_단위수량산출2_오창수량산출서_수량산출서-1201_철거단위수량" xfId="727" xr:uid="{00000000-0005-0000-0000-0000D5020000}"/>
    <cellStyle name="1_total_단위수량산출2_오창수량산출서_수량산출서-1201_철거단위수량_가로수보식공사_0302" xfId="728" xr:uid="{00000000-0005-0000-0000-0000D6020000}"/>
    <cellStyle name="1_total_단위수량산출2_오창수량산출서_수량산출서-1201_한수단위수량" xfId="729" xr:uid="{00000000-0005-0000-0000-0000D7020000}"/>
    <cellStyle name="1_total_단위수량산출2_오창수량산출서_수량산출서-1201_한수단위수량_가로수보식공사_0302" xfId="730" xr:uid="{00000000-0005-0000-0000-0000D8020000}"/>
    <cellStyle name="1_total_단위수량산출2_오창수량산출서_시설물단위수량" xfId="731" xr:uid="{00000000-0005-0000-0000-0000D9020000}"/>
    <cellStyle name="1_total_단위수량산출2_오창수량산출서_시설물단위수량_가로수보식공사_0302" xfId="732" xr:uid="{00000000-0005-0000-0000-0000DA020000}"/>
    <cellStyle name="1_total_단위수량산출2_오창수량산출서_시설물단위수량1" xfId="733" xr:uid="{00000000-0005-0000-0000-0000DB020000}"/>
    <cellStyle name="1_total_단위수량산출2_오창수량산출서_시설물단위수량1_가로수보식공사_0302" xfId="734" xr:uid="{00000000-0005-0000-0000-0000DC020000}"/>
    <cellStyle name="1_total_단위수량산출2_오창수량산출서_시설물단위수량1_시설물단위수량" xfId="735" xr:uid="{00000000-0005-0000-0000-0000DD020000}"/>
    <cellStyle name="1_total_단위수량산출2_오창수량산출서_시설물단위수량1_시설물단위수량_가로수보식공사_0302" xfId="736" xr:uid="{00000000-0005-0000-0000-0000DE020000}"/>
    <cellStyle name="1_total_단위수량산출2_오창수량산출서_철거단위수량" xfId="737" xr:uid="{00000000-0005-0000-0000-0000DF020000}"/>
    <cellStyle name="1_total_단위수량산출2_오창수량산출서_철거단위수량_가로수보식공사_0302" xfId="738" xr:uid="{00000000-0005-0000-0000-0000E0020000}"/>
    <cellStyle name="1_total_단위수량산출2_오창수량산출서_한수단위수량" xfId="739" xr:uid="{00000000-0005-0000-0000-0000E1020000}"/>
    <cellStyle name="1_total_단위수량산출2_오창수량산출서_한수단위수량_가로수보식공사_0302" xfId="740" xr:uid="{00000000-0005-0000-0000-0000E2020000}"/>
    <cellStyle name="1_total_단위수량산출2_철거단위수량" xfId="741" xr:uid="{00000000-0005-0000-0000-0000E3020000}"/>
    <cellStyle name="1_total_단위수량산출2_철거단위수량_가로수보식공사_0302" xfId="742" xr:uid="{00000000-0005-0000-0000-0000E4020000}"/>
    <cellStyle name="1_total_단위수량산출2_한수단위수량" xfId="743" xr:uid="{00000000-0005-0000-0000-0000E5020000}"/>
    <cellStyle name="1_total_단위수량산출2_한수단위수량_가로수보식공사_0302" xfId="744" xr:uid="{00000000-0005-0000-0000-0000E6020000}"/>
    <cellStyle name="1_total_단위수량산출-개군" xfId="745" xr:uid="{00000000-0005-0000-0000-0000E7020000}"/>
    <cellStyle name="1_total_단위수량산출-개군_가로수보식공사_0302" xfId="746" xr:uid="{00000000-0005-0000-0000-0000E8020000}"/>
    <cellStyle name="1_total_단위수량산출-경북기계" xfId="747" xr:uid="{00000000-0005-0000-0000-0000E9020000}"/>
    <cellStyle name="1_total_단위수량산출-경북기계_가로수보식공사_0302" xfId="748" xr:uid="{00000000-0005-0000-0000-0000EA020000}"/>
    <cellStyle name="1_total_단위수량산출-구로중" xfId="749" xr:uid="{00000000-0005-0000-0000-0000EB020000}"/>
    <cellStyle name="1_total_단위수량산출-구로중_가로수보식공사_0302" xfId="750" xr:uid="{00000000-0005-0000-0000-0000EC020000}"/>
    <cellStyle name="1_total_단위수량산출-구미1대" xfId="751" xr:uid="{00000000-0005-0000-0000-0000ED020000}"/>
    <cellStyle name="1_total_단위수량산출-구미1대_가로수보식공사_0302" xfId="752" xr:uid="{00000000-0005-0000-0000-0000EE020000}"/>
    <cellStyle name="1_total_단위수량산출-동북" xfId="753" xr:uid="{00000000-0005-0000-0000-0000EF020000}"/>
    <cellStyle name="1_total_단위수량산출-동북_가로수보식공사_0302" xfId="754" xr:uid="{00000000-0005-0000-0000-0000F0020000}"/>
    <cellStyle name="1_total_단위수량산출-모전초등" xfId="755" xr:uid="{00000000-0005-0000-0000-0000F1020000}"/>
    <cellStyle name="1_total_단위수량산출-모전초등_가로수보식공사_0302" xfId="756" xr:uid="{00000000-0005-0000-0000-0000F2020000}"/>
    <cellStyle name="1_total_단위수량산출-문화" xfId="757" xr:uid="{00000000-0005-0000-0000-0000F3020000}"/>
    <cellStyle name="1_total_단위수량산출-문화_가로수보식공사_0302" xfId="758" xr:uid="{00000000-0005-0000-0000-0000F4020000}"/>
    <cellStyle name="1_total_단위수량산출서-1공구" xfId="759" xr:uid="{00000000-0005-0000-0000-0000F5020000}"/>
    <cellStyle name="1_total_단위수량산출서-1공구_가로수보식공사_0302" xfId="760" xr:uid="{00000000-0005-0000-0000-0000F6020000}"/>
    <cellStyle name="1_total_단위수량산출-서현" xfId="761" xr:uid="{00000000-0005-0000-0000-0000F7020000}"/>
    <cellStyle name="1_total_단위수량산출-서현_가로수보식공사_0302" xfId="762" xr:uid="{00000000-0005-0000-0000-0000F8020000}"/>
    <cellStyle name="1_total_단위수량산출-송파중" xfId="763" xr:uid="{00000000-0005-0000-0000-0000F9020000}"/>
    <cellStyle name="1_total_단위수량산출-송파중_가로수보식공사_0302" xfId="764" xr:uid="{00000000-0005-0000-0000-0000FA020000}"/>
    <cellStyle name="1_total_단위수량산출-율면초등" xfId="765" xr:uid="{00000000-0005-0000-0000-0000FB020000}"/>
    <cellStyle name="1_total_단위수량산출-율면초등_가로수보식공사_0302" xfId="766" xr:uid="{00000000-0005-0000-0000-0000FC020000}"/>
    <cellStyle name="1_total_단위수량산출-중원초등" xfId="767" xr:uid="{00000000-0005-0000-0000-0000FD020000}"/>
    <cellStyle name="1_total_단위수량산출-중원초등_가로수보식공사_0302" xfId="768" xr:uid="{00000000-0005-0000-0000-0000FE020000}"/>
    <cellStyle name="1_total_단위수량산출-충남여고" xfId="769" xr:uid="{00000000-0005-0000-0000-0000FF020000}"/>
    <cellStyle name="1_total_단위수량산출-충남여고_가로수보식공사_0302" xfId="770" xr:uid="{00000000-0005-0000-0000-000000030000}"/>
    <cellStyle name="1_total_단위수량산출-충주고" xfId="771" xr:uid="{00000000-0005-0000-0000-000001030000}"/>
    <cellStyle name="1_total_단위수량산출-충주고_가로수보식공사_0302" xfId="772" xr:uid="{00000000-0005-0000-0000-000002030000}"/>
    <cellStyle name="1_total_단위수량산출-홍산중" xfId="773" xr:uid="{00000000-0005-0000-0000-000003030000}"/>
    <cellStyle name="1_total_단위수량산출-홍산중_가로수보식공사_0302" xfId="774" xr:uid="{00000000-0005-0000-0000-000004030000}"/>
    <cellStyle name="1_total_도곡단위수량" xfId="775" xr:uid="{00000000-0005-0000-0000-000005030000}"/>
    <cellStyle name="1_total_도곡단위수량_가로수보식공사_0302" xfId="776" xr:uid="{00000000-0005-0000-0000-000006030000}"/>
    <cellStyle name="1_total_수량산출서-11.25" xfId="777" xr:uid="{00000000-0005-0000-0000-000007030000}"/>
    <cellStyle name="1_total_수량산출서-11.25_가로수보식공사_0302" xfId="778" xr:uid="{00000000-0005-0000-0000-000008030000}"/>
    <cellStyle name="1_total_수량산출서-11.25_단위수량" xfId="779" xr:uid="{00000000-0005-0000-0000-000009030000}"/>
    <cellStyle name="1_total_수량산출서-11.25_단위수량_가로수보식공사_0302" xfId="780" xr:uid="{00000000-0005-0000-0000-00000A030000}"/>
    <cellStyle name="1_total_수량산출서-11.25_단위수량1" xfId="781" xr:uid="{00000000-0005-0000-0000-00000B030000}"/>
    <cellStyle name="1_total_수량산출서-11.25_단위수량1_가로수보식공사_0302" xfId="782" xr:uid="{00000000-0005-0000-0000-00000C030000}"/>
    <cellStyle name="1_total_수량산출서-11.25_단위수량산출" xfId="783" xr:uid="{00000000-0005-0000-0000-00000D030000}"/>
    <cellStyle name="1_total_수량산출서-11.25_단위수량산출_가로수보식공사_0302" xfId="784" xr:uid="{00000000-0005-0000-0000-00000E030000}"/>
    <cellStyle name="1_total_수량산출서-11.25_도곡단위수량" xfId="785" xr:uid="{00000000-0005-0000-0000-00000F030000}"/>
    <cellStyle name="1_total_수량산출서-11.25_도곡단위수량_가로수보식공사_0302" xfId="786" xr:uid="{00000000-0005-0000-0000-000010030000}"/>
    <cellStyle name="1_total_수량산출서-11.25_철거단위수량" xfId="787" xr:uid="{00000000-0005-0000-0000-000011030000}"/>
    <cellStyle name="1_total_수량산출서-11.25_철거단위수량_가로수보식공사_0302" xfId="788" xr:uid="{00000000-0005-0000-0000-000012030000}"/>
    <cellStyle name="1_total_수량산출서-11.25_한수단위수량" xfId="789" xr:uid="{00000000-0005-0000-0000-000013030000}"/>
    <cellStyle name="1_total_수량산출서-11.25_한수단위수량_가로수보식공사_0302" xfId="790" xr:uid="{00000000-0005-0000-0000-000014030000}"/>
    <cellStyle name="1_total_수량산출서-1201" xfId="791" xr:uid="{00000000-0005-0000-0000-000015030000}"/>
    <cellStyle name="1_total_수량산출서-1201_가로수보식공사_0302" xfId="792" xr:uid="{00000000-0005-0000-0000-000016030000}"/>
    <cellStyle name="1_total_수량산출서-1201_단위수량" xfId="793" xr:uid="{00000000-0005-0000-0000-000017030000}"/>
    <cellStyle name="1_total_수량산출서-1201_단위수량_가로수보식공사_0302" xfId="794" xr:uid="{00000000-0005-0000-0000-000018030000}"/>
    <cellStyle name="1_total_수량산출서-1201_단위수량1" xfId="795" xr:uid="{00000000-0005-0000-0000-000019030000}"/>
    <cellStyle name="1_total_수량산출서-1201_단위수량1_가로수보식공사_0302" xfId="796" xr:uid="{00000000-0005-0000-0000-00001A030000}"/>
    <cellStyle name="1_total_수량산출서-1201_단위수량산출" xfId="797" xr:uid="{00000000-0005-0000-0000-00001B030000}"/>
    <cellStyle name="1_total_수량산출서-1201_단위수량산출_가로수보식공사_0302" xfId="798" xr:uid="{00000000-0005-0000-0000-00001C030000}"/>
    <cellStyle name="1_total_수량산출서-1201_도곡단위수량" xfId="799" xr:uid="{00000000-0005-0000-0000-00001D030000}"/>
    <cellStyle name="1_total_수량산출서-1201_도곡단위수량_가로수보식공사_0302" xfId="800" xr:uid="{00000000-0005-0000-0000-00001E030000}"/>
    <cellStyle name="1_total_수량산출서-1201_철거단위수량" xfId="801" xr:uid="{00000000-0005-0000-0000-00001F030000}"/>
    <cellStyle name="1_total_수량산출서-1201_철거단위수량_가로수보식공사_0302" xfId="802" xr:uid="{00000000-0005-0000-0000-000020030000}"/>
    <cellStyle name="1_total_수량산출서-1201_한수단위수량" xfId="803" xr:uid="{00000000-0005-0000-0000-000021030000}"/>
    <cellStyle name="1_total_수량산출서-1201_한수단위수량_가로수보식공사_0302" xfId="804" xr:uid="{00000000-0005-0000-0000-000022030000}"/>
    <cellStyle name="1_total_수량산출서-최종" xfId="805" xr:uid="{00000000-0005-0000-0000-000023030000}"/>
    <cellStyle name="1_total_수량산출서-최종_가로수보식공사_0302" xfId="806" xr:uid="{00000000-0005-0000-0000-000024030000}"/>
    <cellStyle name="1_total_시설물단위수량" xfId="807" xr:uid="{00000000-0005-0000-0000-000025030000}"/>
    <cellStyle name="1_total_시설물단위수량_가로수보식공사_0302" xfId="808" xr:uid="{00000000-0005-0000-0000-000026030000}"/>
    <cellStyle name="1_total_시설물단위수량1" xfId="809" xr:uid="{00000000-0005-0000-0000-000027030000}"/>
    <cellStyle name="1_total_시설물단위수량1_가로수보식공사_0302" xfId="810" xr:uid="{00000000-0005-0000-0000-000028030000}"/>
    <cellStyle name="1_total_시설물단위수량1_시설물단위수량" xfId="811" xr:uid="{00000000-0005-0000-0000-000029030000}"/>
    <cellStyle name="1_total_시설물단위수량1_시설물단위수량_가로수보식공사_0302" xfId="812" xr:uid="{00000000-0005-0000-0000-00002A030000}"/>
    <cellStyle name="1_total_쌍용" xfId="813" xr:uid="{00000000-0005-0000-0000-00002B030000}"/>
    <cellStyle name="1_total_쌍용_가로수보식공사_0302" xfId="814" xr:uid="{00000000-0005-0000-0000-00002C030000}"/>
    <cellStyle name="1_total_쌍용_단위수량" xfId="815" xr:uid="{00000000-0005-0000-0000-00002D030000}"/>
    <cellStyle name="1_total_쌍용_단위수량_가로수보식공사_0302" xfId="816" xr:uid="{00000000-0005-0000-0000-00002E030000}"/>
    <cellStyle name="1_total_쌍용_단위수량1" xfId="817" xr:uid="{00000000-0005-0000-0000-00002F030000}"/>
    <cellStyle name="1_total_쌍용_단위수량1_가로수보식공사_0302" xfId="818" xr:uid="{00000000-0005-0000-0000-000030030000}"/>
    <cellStyle name="1_total_쌍용_단위수량산출" xfId="819" xr:uid="{00000000-0005-0000-0000-000031030000}"/>
    <cellStyle name="1_total_쌍용_단위수량산출_가로수보식공사_0302" xfId="820" xr:uid="{00000000-0005-0000-0000-000032030000}"/>
    <cellStyle name="1_total_쌍용_도곡단위수량" xfId="821" xr:uid="{00000000-0005-0000-0000-000033030000}"/>
    <cellStyle name="1_total_쌍용_도곡단위수량_가로수보식공사_0302" xfId="822" xr:uid="{00000000-0005-0000-0000-000034030000}"/>
    <cellStyle name="1_total_쌍용_수량산출서-11.25" xfId="823" xr:uid="{00000000-0005-0000-0000-000035030000}"/>
    <cellStyle name="1_total_쌍용_수량산출서-11.25_가로수보식공사_0302" xfId="824" xr:uid="{00000000-0005-0000-0000-000036030000}"/>
    <cellStyle name="1_total_쌍용_수량산출서-11.25_단위수량" xfId="825" xr:uid="{00000000-0005-0000-0000-000037030000}"/>
    <cellStyle name="1_total_쌍용_수량산출서-11.25_단위수량_가로수보식공사_0302" xfId="826" xr:uid="{00000000-0005-0000-0000-000038030000}"/>
    <cellStyle name="1_total_쌍용_수량산출서-11.25_단위수량1" xfId="827" xr:uid="{00000000-0005-0000-0000-000039030000}"/>
    <cellStyle name="1_total_쌍용_수량산출서-11.25_단위수량1_가로수보식공사_0302" xfId="828" xr:uid="{00000000-0005-0000-0000-00003A030000}"/>
    <cellStyle name="1_total_쌍용_수량산출서-11.25_단위수량산출" xfId="829" xr:uid="{00000000-0005-0000-0000-00003B030000}"/>
    <cellStyle name="1_total_쌍용_수량산출서-11.25_단위수량산출_가로수보식공사_0302" xfId="830" xr:uid="{00000000-0005-0000-0000-00003C030000}"/>
    <cellStyle name="1_total_쌍용_수량산출서-11.25_도곡단위수량" xfId="831" xr:uid="{00000000-0005-0000-0000-00003D030000}"/>
    <cellStyle name="1_total_쌍용_수량산출서-11.25_도곡단위수량_가로수보식공사_0302" xfId="832" xr:uid="{00000000-0005-0000-0000-00003E030000}"/>
    <cellStyle name="1_total_쌍용_수량산출서-11.25_철거단위수량" xfId="833" xr:uid="{00000000-0005-0000-0000-00003F030000}"/>
    <cellStyle name="1_total_쌍용_수량산출서-11.25_철거단위수량_가로수보식공사_0302" xfId="834" xr:uid="{00000000-0005-0000-0000-000040030000}"/>
    <cellStyle name="1_total_쌍용_수량산출서-11.25_한수단위수량" xfId="835" xr:uid="{00000000-0005-0000-0000-000041030000}"/>
    <cellStyle name="1_total_쌍용_수량산출서-11.25_한수단위수량_가로수보식공사_0302" xfId="836" xr:uid="{00000000-0005-0000-0000-000042030000}"/>
    <cellStyle name="1_total_쌍용_수량산출서-1201" xfId="837" xr:uid="{00000000-0005-0000-0000-000043030000}"/>
    <cellStyle name="1_total_쌍용_수량산출서-1201_가로수보식공사_0302" xfId="838" xr:uid="{00000000-0005-0000-0000-000044030000}"/>
    <cellStyle name="1_total_쌍용_수량산출서-1201_단위수량" xfId="839" xr:uid="{00000000-0005-0000-0000-000045030000}"/>
    <cellStyle name="1_total_쌍용_수량산출서-1201_단위수량_가로수보식공사_0302" xfId="840" xr:uid="{00000000-0005-0000-0000-000046030000}"/>
    <cellStyle name="1_total_쌍용_수량산출서-1201_단위수량1" xfId="841" xr:uid="{00000000-0005-0000-0000-000047030000}"/>
    <cellStyle name="1_total_쌍용_수량산출서-1201_단위수량1_가로수보식공사_0302" xfId="842" xr:uid="{00000000-0005-0000-0000-000048030000}"/>
    <cellStyle name="1_total_쌍용_수량산출서-1201_단위수량산출" xfId="843" xr:uid="{00000000-0005-0000-0000-000049030000}"/>
    <cellStyle name="1_total_쌍용_수량산출서-1201_단위수량산출_가로수보식공사_0302" xfId="844" xr:uid="{00000000-0005-0000-0000-00004A030000}"/>
    <cellStyle name="1_total_쌍용_수량산출서-1201_도곡단위수량" xfId="845" xr:uid="{00000000-0005-0000-0000-00004B030000}"/>
    <cellStyle name="1_total_쌍용_수량산출서-1201_도곡단위수량_가로수보식공사_0302" xfId="846" xr:uid="{00000000-0005-0000-0000-00004C030000}"/>
    <cellStyle name="1_total_쌍용_수량산출서-1201_철거단위수량" xfId="847" xr:uid="{00000000-0005-0000-0000-00004D030000}"/>
    <cellStyle name="1_total_쌍용_수량산출서-1201_철거단위수량_가로수보식공사_0302" xfId="848" xr:uid="{00000000-0005-0000-0000-00004E030000}"/>
    <cellStyle name="1_total_쌍용_수량산출서-1201_한수단위수량" xfId="849" xr:uid="{00000000-0005-0000-0000-00004F030000}"/>
    <cellStyle name="1_total_쌍용_수량산출서-1201_한수단위수량_가로수보식공사_0302" xfId="850" xr:uid="{00000000-0005-0000-0000-000050030000}"/>
    <cellStyle name="1_total_쌍용_시설물단위수량" xfId="851" xr:uid="{00000000-0005-0000-0000-000051030000}"/>
    <cellStyle name="1_total_쌍용_시설물단위수량_가로수보식공사_0302" xfId="852" xr:uid="{00000000-0005-0000-0000-000052030000}"/>
    <cellStyle name="1_total_쌍용_시설물단위수량1" xfId="853" xr:uid="{00000000-0005-0000-0000-000053030000}"/>
    <cellStyle name="1_total_쌍용_시설물단위수량1_가로수보식공사_0302" xfId="854" xr:uid="{00000000-0005-0000-0000-000054030000}"/>
    <cellStyle name="1_total_쌍용_시설물단위수량1_시설물단위수량" xfId="855" xr:uid="{00000000-0005-0000-0000-000055030000}"/>
    <cellStyle name="1_total_쌍용_시설물단위수량1_시설물단위수량_가로수보식공사_0302" xfId="856" xr:uid="{00000000-0005-0000-0000-000056030000}"/>
    <cellStyle name="1_total_쌍용_오창수량산출서" xfId="857" xr:uid="{00000000-0005-0000-0000-000057030000}"/>
    <cellStyle name="1_total_쌍용_오창수량산출서_가로수보식공사_0302" xfId="858" xr:uid="{00000000-0005-0000-0000-000058030000}"/>
    <cellStyle name="1_total_쌍용_오창수량산출서_단위수량" xfId="859" xr:uid="{00000000-0005-0000-0000-000059030000}"/>
    <cellStyle name="1_total_쌍용_오창수량산출서_단위수량_가로수보식공사_0302" xfId="860" xr:uid="{00000000-0005-0000-0000-00005A030000}"/>
    <cellStyle name="1_total_쌍용_오창수량산출서_단위수량1" xfId="861" xr:uid="{00000000-0005-0000-0000-00005B030000}"/>
    <cellStyle name="1_total_쌍용_오창수량산출서_단위수량1_가로수보식공사_0302" xfId="862" xr:uid="{00000000-0005-0000-0000-00005C030000}"/>
    <cellStyle name="1_total_쌍용_오창수량산출서_단위수량산출" xfId="863" xr:uid="{00000000-0005-0000-0000-00005D030000}"/>
    <cellStyle name="1_total_쌍용_오창수량산출서_단위수량산출_가로수보식공사_0302" xfId="864" xr:uid="{00000000-0005-0000-0000-00005E030000}"/>
    <cellStyle name="1_total_쌍용_오창수량산출서_도곡단위수량" xfId="865" xr:uid="{00000000-0005-0000-0000-00005F030000}"/>
    <cellStyle name="1_total_쌍용_오창수량산출서_도곡단위수량_가로수보식공사_0302" xfId="866" xr:uid="{00000000-0005-0000-0000-000060030000}"/>
    <cellStyle name="1_total_쌍용_오창수량산출서_수량산출서-11.25" xfId="867" xr:uid="{00000000-0005-0000-0000-000061030000}"/>
    <cellStyle name="1_total_쌍용_오창수량산출서_수량산출서-11.25_가로수보식공사_0302" xfId="868" xr:uid="{00000000-0005-0000-0000-000062030000}"/>
    <cellStyle name="1_total_쌍용_오창수량산출서_수량산출서-11.25_단위수량" xfId="869" xr:uid="{00000000-0005-0000-0000-000063030000}"/>
    <cellStyle name="1_total_쌍용_오창수량산출서_수량산출서-11.25_단위수량_가로수보식공사_0302" xfId="870" xr:uid="{00000000-0005-0000-0000-000064030000}"/>
    <cellStyle name="1_total_쌍용_오창수량산출서_수량산출서-11.25_단위수량1" xfId="871" xr:uid="{00000000-0005-0000-0000-000065030000}"/>
    <cellStyle name="1_total_쌍용_오창수량산출서_수량산출서-11.25_단위수량1_가로수보식공사_0302" xfId="872" xr:uid="{00000000-0005-0000-0000-000066030000}"/>
    <cellStyle name="1_total_쌍용_오창수량산출서_수량산출서-11.25_단위수량산출" xfId="873" xr:uid="{00000000-0005-0000-0000-000067030000}"/>
    <cellStyle name="1_total_쌍용_오창수량산출서_수량산출서-11.25_단위수량산출_가로수보식공사_0302" xfId="874" xr:uid="{00000000-0005-0000-0000-000068030000}"/>
    <cellStyle name="1_total_쌍용_오창수량산출서_수량산출서-11.25_도곡단위수량" xfId="875" xr:uid="{00000000-0005-0000-0000-000069030000}"/>
    <cellStyle name="1_total_쌍용_오창수량산출서_수량산출서-11.25_도곡단위수량_가로수보식공사_0302" xfId="876" xr:uid="{00000000-0005-0000-0000-00006A030000}"/>
    <cellStyle name="1_total_쌍용_오창수량산출서_수량산출서-11.25_철거단위수량" xfId="877" xr:uid="{00000000-0005-0000-0000-00006B030000}"/>
    <cellStyle name="1_total_쌍용_오창수량산출서_수량산출서-11.25_철거단위수량_가로수보식공사_0302" xfId="878" xr:uid="{00000000-0005-0000-0000-00006C030000}"/>
    <cellStyle name="1_total_쌍용_오창수량산출서_수량산출서-11.25_한수단위수량" xfId="879" xr:uid="{00000000-0005-0000-0000-00006D030000}"/>
    <cellStyle name="1_total_쌍용_오창수량산출서_수량산출서-11.25_한수단위수량_가로수보식공사_0302" xfId="880" xr:uid="{00000000-0005-0000-0000-00006E030000}"/>
    <cellStyle name="1_total_쌍용_오창수량산출서_수량산출서-1201" xfId="881" xr:uid="{00000000-0005-0000-0000-00006F030000}"/>
    <cellStyle name="1_total_쌍용_오창수량산출서_수량산출서-1201_가로수보식공사_0302" xfId="882" xr:uid="{00000000-0005-0000-0000-000070030000}"/>
    <cellStyle name="1_total_쌍용_오창수량산출서_수량산출서-1201_단위수량" xfId="883" xr:uid="{00000000-0005-0000-0000-000071030000}"/>
    <cellStyle name="1_total_쌍용_오창수량산출서_수량산출서-1201_단위수량_가로수보식공사_0302" xfId="884" xr:uid="{00000000-0005-0000-0000-000072030000}"/>
    <cellStyle name="1_total_쌍용_오창수량산출서_수량산출서-1201_단위수량1" xfId="885" xr:uid="{00000000-0005-0000-0000-000073030000}"/>
    <cellStyle name="1_total_쌍용_오창수량산출서_수량산출서-1201_단위수량1_가로수보식공사_0302" xfId="886" xr:uid="{00000000-0005-0000-0000-000074030000}"/>
    <cellStyle name="1_total_쌍용_오창수량산출서_수량산출서-1201_단위수량산출" xfId="887" xr:uid="{00000000-0005-0000-0000-000075030000}"/>
    <cellStyle name="1_total_쌍용_오창수량산출서_수량산출서-1201_단위수량산출_가로수보식공사_0302" xfId="888" xr:uid="{00000000-0005-0000-0000-000076030000}"/>
    <cellStyle name="1_total_쌍용_오창수량산출서_수량산출서-1201_도곡단위수량" xfId="889" xr:uid="{00000000-0005-0000-0000-000077030000}"/>
    <cellStyle name="1_total_쌍용_오창수량산출서_수량산출서-1201_도곡단위수량_가로수보식공사_0302" xfId="890" xr:uid="{00000000-0005-0000-0000-000078030000}"/>
    <cellStyle name="1_total_쌍용_오창수량산출서_수량산출서-1201_철거단위수량" xfId="891" xr:uid="{00000000-0005-0000-0000-000079030000}"/>
    <cellStyle name="1_total_쌍용_오창수량산출서_수량산출서-1201_철거단위수량_가로수보식공사_0302" xfId="892" xr:uid="{00000000-0005-0000-0000-00007A030000}"/>
    <cellStyle name="1_total_쌍용_오창수량산출서_수량산출서-1201_한수단위수량" xfId="893" xr:uid="{00000000-0005-0000-0000-00007B030000}"/>
    <cellStyle name="1_total_쌍용_오창수량산출서_수량산출서-1201_한수단위수량_가로수보식공사_0302" xfId="894" xr:uid="{00000000-0005-0000-0000-00007C030000}"/>
    <cellStyle name="1_total_쌍용_오창수량산출서_시설물단위수량" xfId="895" xr:uid="{00000000-0005-0000-0000-00007D030000}"/>
    <cellStyle name="1_total_쌍용_오창수량산출서_시설물단위수량_가로수보식공사_0302" xfId="896" xr:uid="{00000000-0005-0000-0000-00007E030000}"/>
    <cellStyle name="1_total_쌍용_오창수량산출서_시설물단위수량1" xfId="897" xr:uid="{00000000-0005-0000-0000-00007F030000}"/>
    <cellStyle name="1_total_쌍용_오창수량산출서_시설물단위수량1_가로수보식공사_0302" xfId="898" xr:uid="{00000000-0005-0000-0000-000080030000}"/>
    <cellStyle name="1_total_쌍용_오창수량산출서_시설물단위수량1_시설물단위수량" xfId="899" xr:uid="{00000000-0005-0000-0000-000081030000}"/>
    <cellStyle name="1_total_쌍용_오창수량산출서_시설물단위수량1_시설물단위수량_가로수보식공사_0302" xfId="900" xr:uid="{00000000-0005-0000-0000-000082030000}"/>
    <cellStyle name="1_total_쌍용_오창수량산출서_철거단위수량" xfId="901" xr:uid="{00000000-0005-0000-0000-000083030000}"/>
    <cellStyle name="1_total_쌍용_오창수량산출서_철거단위수량_가로수보식공사_0302" xfId="902" xr:uid="{00000000-0005-0000-0000-000084030000}"/>
    <cellStyle name="1_total_쌍용_오창수량산출서_한수단위수량" xfId="903" xr:uid="{00000000-0005-0000-0000-000085030000}"/>
    <cellStyle name="1_total_쌍용_오창수량산출서_한수단위수량_가로수보식공사_0302" xfId="904" xr:uid="{00000000-0005-0000-0000-000086030000}"/>
    <cellStyle name="1_total_쌍용_철거단위수량" xfId="905" xr:uid="{00000000-0005-0000-0000-000087030000}"/>
    <cellStyle name="1_total_쌍용_철거단위수량_가로수보식공사_0302" xfId="906" xr:uid="{00000000-0005-0000-0000-000088030000}"/>
    <cellStyle name="1_total_쌍용_한수단위수량" xfId="907" xr:uid="{00000000-0005-0000-0000-000089030000}"/>
    <cellStyle name="1_total_쌍용_한수단위수량_가로수보식공사_0302" xfId="908" xr:uid="{00000000-0005-0000-0000-00008A030000}"/>
    <cellStyle name="1_total_안동수량산출" xfId="909" xr:uid="{00000000-0005-0000-0000-00008B030000}"/>
    <cellStyle name="1_total_안동수량산출_가로수보식공사_0302" xfId="910" xr:uid="{00000000-0005-0000-0000-00008C030000}"/>
    <cellStyle name="1_total_안동수량산출최종" xfId="911" xr:uid="{00000000-0005-0000-0000-00008D030000}"/>
    <cellStyle name="1_total_안동수량산출최종_가로수보식공사_0302" xfId="912" xr:uid="{00000000-0005-0000-0000-00008E030000}"/>
    <cellStyle name="1_total_오창수량산출서" xfId="913" xr:uid="{00000000-0005-0000-0000-00008F030000}"/>
    <cellStyle name="1_total_오창수량산출서_가로수보식공사_0302" xfId="914" xr:uid="{00000000-0005-0000-0000-000090030000}"/>
    <cellStyle name="1_total_오창수량산출서_단위수량" xfId="915" xr:uid="{00000000-0005-0000-0000-000091030000}"/>
    <cellStyle name="1_total_오창수량산출서_단위수량_가로수보식공사_0302" xfId="916" xr:uid="{00000000-0005-0000-0000-000092030000}"/>
    <cellStyle name="1_total_오창수량산출서_단위수량1" xfId="917" xr:uid="{00000000-0005-0000-0000-000093030000}"/>
    <cellStyle name="1_total_오창수량산출서_단위수량1_가로수보식공사_0302" xfId="918" xr:uid="{00000000-0005-0000-0000-000094030000}"/>
    <cellStyle name="1_total_오창수량산출서_단위수량산출" xfId="919" xr:uid="{00000000-0005-0000-0000-000095030000}"/>
    <cellStyle name="1_total_오창수량산출서_단위수량산출_가로수보식공사_0302" xfId="920" xr:uid="{00000000-0005-0000-0000-000096030000}"/>
    <cellStyle name="1_total_오창수량산출서_도곡단위수량" xfId="921" xr:uid="{00000000-0005-0000-0000-000097030000}"/>
    <cellStyle name="1_total_오창수량산출서_도곡단위수량_가로수보식공사_0302" xfId="922" xr:uid="{00000000-0005-0000-0000-000098030000}"/>
    <cellStyle name="1_total_오창수량산출서_수량산출서-11.25" xfId="923" xr:uid="{00000000-0005-0000-0000-000099030000}"/>
    <cellStyle name="1_total_오창수량산출서_수량산출서-11.25_가로수보식공사_0302" xfId="924" xr:uid="{00000000-0005-0000-0000-00009A030000}"/>
    <cellStyle name="1_total_오창수량산출서_수량산출서-11.25_단위수량" xfId="925" xr:uid="{00000000-0005-0000-0000-00009B030000}"/>
    <cellStyle name="1_total_오창수량산출서_수량산출서-11.25_단위수량_가로수보식공사_0302" xfId="926" xr:uid="{00000000-0005-0000-0000-00009C030000}"/>
    <cellStyle name="1_total_오창수량산출서_수량산출서-11.25_단위수량1" xfId="927" xr:uid="{00000000-0005-0000-0000-00009D030000}"/>
    <cellStyle name="1_total_오창수량산출서_수량산출서-11.25_단위수량1_가로수보식공사_0302" xfId="928" xr:uid="{00000000-0005-0000-0000-00009E030000}"/>
    <cellStyle name="1_total_오창수량산출서_수량산출서-11.25_단위수량산출" xfId="929" xr:uid="{00000000-0005-0000-0000-00009F030000}"/>
    <cellStyle name="1_total_오창수량산출서_수량산출서-11.25_단위수량산출_가로수보식공사_0302" xfId="930" xr:uid="{00000000-0005-0000-0000-0000A0030000}"/>
    <cellStyle name="1_total_오창수량산출서_수량산출서-11.25_도곡단위수량" xfId="931" xr:uid="{00000000-0005-0000-0000-0000A1030000}"/>
    <cellStyle name="1_total_오창수량산출서_수량산출서-11.25_도곡단위수량_가로수보식공사_0302" xfId="932" xr:uid="{00000000-0005-0000-0000-0000A2030000}"/>
    <cellStyle name="1_total_오창수량산출서_수량산출서-11.25_철거단위수량" xfId="933" xr:uid="{00000000-0005-0000-0000-0000A3030000}"/>
    <cellStyle name="1_total_오창수량산출서_수량산출서-11.25_철거단위수량_가로수보식공사_0302" xfId="934" xr:uid="{00000000-0005-0000-0000-0000A4030000}"/>
    <cellStyle name="1_total_오창수량산출서_수량산출서-11.25_한수단위수량" xfId="935" xr:uid="{00000000-0005-0000-0000-0000A5030000}"/>
    <cellStyle name="1_total_오창수량산출서_수량산출서-11.25_한수단위수량_가로수보식공사_0302" xfId="936" xr:uid="{00000000-0005-0000-0000-0000A6030000}"/>
    <cellStyle name="1_total_오창수량산출서_수량산출서-1201" xfId="937" xr:uid="{00000000-0005-0000-0000-0000A7030000}"/>
    <cellStyle name="1_total_오창수량산출서_수량산출서-1201_가로수보식공사_0302" xfId="938" xr:uid="{00000000-0005-0000-0000-0000A8030000}"/>
    <cellStyle name="1_total_오창수량산출서_수량산출서-1201_단위수량" xfId="939" xr:uid="{00000000-0005-0000-0000-0000A9030000}"/>
    <cellStyle name="1_total_오창수량산출서_수량산출서-1201_단위수량_가로수보식공사_0302" xfId="940" xr:uid="{00000000-0005-0000-0000-0000AA030000}"/>
    <cellStyle name="1_total_오창수량산출서_수량산출서-1201_단위수량1" xfId="941" xr:uid="{00000000-0005-0000-0000-0000AB030000}"/>
    <cellStyle name="1_total_오창수량산출서_수량산출서-1201_단위수량1_가로수보식공사_0302" xfId="942" xr:uid="{00000000-0005-0000-0000-0000AC030000}"/>
    <cellStyle name="1_total_오창수량산출서_수량산출서-1201_단위수량산출" xfId="943" xr:uid="{00000000-0005-0000-0000-0000AD030000}"/>
    <cellStyle name="1_total_오창수량산출서_수량산출서-1201_단위수량산출_가로수보식공사_0302" xfId="944" xr:uid="{00000000-0005-0000-0000-0000AE030000}"/>
    <cellStyle name="1_total_오창수량산출서_수량산출서-1201_도곡단위수량" xfId="945" xr:uid="{00000000-0005-0000-0000-0000AF030000}"/>
    <cellStyle name="1_total_오창수량산출서_수량산출서-1201_도곡단위수량_가로수보식공사_0302" xfId="946" xr:uid="{00000000-0005-0000-0000-0000B0030000}"/>
    <cellStyle name="1_total_오창수량산출서_수량산출서-1201_철거단위수량" xfId="947" xr:uid="{00000000-0005-0000-0000-0000B1030000}"/>
    <cellStyle name="1_total_오창수량산출서_수량산출서-1201_철거단위수량_가로수보식공사_0302" xfId="948" xr:uid="{00000000-0005-0000-0000-0000B2030000}"/>
    <cellStyle name="1_total_오창수량산출서_수량산출서-1201_한수단위수량" xfId="949" xr:uid="{00000000-0005-0000-0000-0000B3030000}"/>
    <cellStyle name="1_total_오창수량산출서_수량산출서-1201_한수단위수량_가로수보식공사_0302" xfId="950" xr:uid="{00000000-0005-0000-0000-0000B4030000}"/>
    <cellStyle name="1_total_오창수량산출서_시설물단위수량" xfId="951" xr:uid="{00000000-0005-0000-0000-0000B5030000}"/>
    <cellStyle name="1_total_오창수량산출서_시설물단위수량_가로수보식공사_0302" xfId="952" xr:uid="{00000000-0005-0000-0000-0000B6030000}"/>
    <cellStyle name="1_total_오창수량산출서_시설물단위수량1" xfId="953" xr:uid="{00000000-0005-0000-0000-0000B7030000}"/>
    <cellStyle name="1_total_오창수량산출서_시설물단위수량1_가로수보식공사_0302" xfId="954" xr:uid="{00000000-0005-0000-0000-0000B8030000}"/>
    <cellStyle name="1_total_오창수량산출서_시설물단위수량1_시설물단위수량" xfId="955" xr:uid="{00000000-0005-0000-0000-0000B9030000}"/>
    <cellStyle name="1_total_오창수량산출서_시설물단위수량1_시설물단위수량_가로수보식공사_0302" xfId="956" xr:uid="{00000000-0005-0000-0000-0000BA030000}"/>
    <cellStyle name="1_total_오창수량산출서_철거단위수량" xfId="957" xr:uid="{00000000-0005-0000-0000-0000BB030000}"/>
    <cellStyle name="1_total_오창수량산출서_철거단위수량_가로수보식공사_0302" xfId="958" xr:uid="{00000000-0005-0000-0000-0000BC030000}"/>
    <cellStyle name="1_total_오창수량산출서_한수단위수량" xfId="959" xr:uid="{00000000-0005-0000-0000-0000BD030000}"/>
    <cellStyle name="1_total_오창수량산출서_한수단위수량_가로수보식공사_0302" xfId="960" xr:uid="{00000000-0005-0000-0000-0000BE030000}"/>
    <cellStyle name="1_total_운동장단위수량" xfId="961" xr:uid="{00000000-0005-0000-0000-0000BF030000}"/>
    <cellStyle name="1_total_운동장단위수량_가로수보식공사_0302" xfId="962" xr:uid="{00000000-0005-0000-0000-0000C0030000}"/>
    <cellStyle name="1_total_운동장단위수량-제일" xfId="963" xr:uid="{00000000-0005-0000-0000-0000C1030000}"/>
    <cellStyle name="1_total_운동장단위수량-제일_가로수보식공사_0302" xfId="964" xr:uid="{00000000-0005-0000-0000-0000C2030000}"/>
    <cellStyle name="1_total_은파단위수량" xfId="965" xr:uid="{00000000-0005-0000-0000-0000C3030000}"/>
    <cellStyle name="1_total_은파단위수량_가로수보식공사_0302" xfId="966" xr:uid="{00000000-0005-0000-0000-0000C4030000}"/>
    <cellStyle name="1_total_은파단위수량_단위수량" xfId="967" xr:uid="{00000000-0005-0000-0000-0000C5030000}"/>
    <cellStyle name="1_total_은파단위수량_단위수량_가로수보식공사_0302" xfId="968" xr:uid="{00000000-0005-0000-0000-0000C6030000}"/>
    <cellStyle name="1_total_은파단위수량_단위수량1" xfId="969" xr:uid="{00000000-0005-0000-0000-0000C7030000}"/>
    <cellStyle name="1_total_은파단위수량_단위수량1_가로수보식공사_0302" xfId="970" xr:uid="{00000000-0005-0000-0000-0000C8030000}"/>
    <cellStyle name="1_total_은파단위수량_단위수량산출" xfId="971" xr:uid="{00000000-0005-0000-0000-0000C9030000}"/>
    <cellStyle name="1_total_은파단위수량_단위수량산출_가로수보식공사_0302" xfId="972" xr:uid="{00000000-0005-0000-0000-0000CA030000}"/>
    <cellStyle name="1_total_은파단위수량_도곡단위수량" xfId="973" xr:uid="{00000000-0005-0000-0000-0000CB030000}"/>
    <cellStyle name="1_total_은파단위수량_도곡단위수량_가로수보식공사_0302" xfId="974" xr:uid="{00000000-0005-0000-0000-0000CC030000}"/>
    <cellStyle name="1_total_은파단위수량_수량산출서-11.25" xfId="975" xr:uid="{00000000-0005-0000-0000-0000CD030000}"/>
    <cellStyle name="1_total_은파단위수량_수량산출서-11.25_가로수보식공사_0302" xfId="976" xr:uid="{00000000-0005-0000-0000-0000CE030000}"/>
    <cellStyle name="1_total_은파단위수량_수량산출서-11.25_단위수량" xfId="977" xr:uid="{00000000-0005-0000-0000-0000CF030000}"/>
    <cellStyle name="1_total_은파단위수량_수량산출서-11.25_단위수량_가로수보식공사_0302" xfId="978" xr:uid="{00000000-0005-0000-0000-0000D0030000}"/>
    <cellStyle name="1_total_은파단위수량_수량산출서-11.25_단위수량1" xfId="979" xr:uid="{00000000-0005-0000-0000-0000D1030000}"/>
    <cellStyle name="1_total_은파단위수량_수량산출서-11.25_단위수량1_가로수보식공사_0302" xfId="980" xr:uid="{00000000-0005-0000-0000-0000D2030000}"/>
    <cellStyle name="1_total_은파단위수량_수량산출서-11.25_단위수량산출" xfId="981" xr:uid="{00000000-0005-0000-0000-0000D3030000}"/>
    <cellStyle name="1_total_은파단위수량_수량산출서-11.25_단위수량산출_가로수보식공사_0302" xfId="982" xr:uid="{00000000-0005-0000-0000-0000D4030000}"/>
    <cellStyle name="1_total_은파단위수량_수량산출서-11.25_도곡단위수량" xfId="983" xr:uid="{00000000-0005-0000-0000-0000D5030000}"/>
    <cellStyle name="1_total_은파단위수량_수량산출서-11.25_도곡단위수량_가로수보식공사_0302" xfId="984" xr:uid="{00000000-0005-0000-0000-0000D6030000}"/>
    <cellStyle name="1_total_은파단위수량_수량산출서-11.25_철거단위수량" xfId="985" xr:uid="{00000000-0005-0000-0000-0000D7030000}"/>
    <cellStyle name="1_total_은파단위수량_수량산출서-11.25_철거단위수량_가로수보식공사_0302" xfId="986" xr:uid="{00000000-0005-0000-0000-0000D8030000}"/>
    <cellStyle name="1_total_은파단위수량_수량산출서-11.25_한수단위수량" xfId="987" xr:uid="{00000000-0005-0000-0000-0000D9030000}"/>
    <cellStyle name="1_total_은파단위수량_수량산출서-11.25_한수단위수량_가로수보식공사_0302" xfId="988" xr:uid="{00000000-0005-0000-0000-0000DA030000}"/>
    <cellStyle name="1_total_은파단위수량_수량산출서-1201" xfId="989" xr:uid="{00000000-0005-0000-0000-0000DB030000}"/>
    <cellStyle name="1_total_은파단위수량_수량산출서-1201_가로수보식공사_0302" xfId="990" xr:uid="{00000000-0005-0000-0000-0000DC030000}"/>
    <cellStyle name="1_total_은파단위수량_수량산출서-1201_단위수량" xfId="991" xr:uid="{00000000-0005-0000-0000-0000DD030000}"/>
    <cellStyle name="1_total_은파단위수량_수량산출서-1201_단위수량_가로수보식공사_0302" xfId="992" xr:uid="{00000000-0005-0000-0000-0000DE030000}"/>
    <cellStyle name="1_total_은파단위수량_수량산출서-1201_단위수량1" xfId="993" xr:uid="{00000000-0005-0000-0000-0000DF030000}"/>
    <cellStyle name="1_total_은파단위수량_수량산출서-1201_단위수량1_가로수보식공사_0302" xfId="994" xr:uid="{00000000-0005-0000-0000-0000E0030000}"/>
    <cellStyle name="1_total_은파단위수량_수량산출서-1201_단위수량산출" xfId="995" xr:uid="{00000000-0005-0000-0000-0000E1030000}"/>
    <cellStyle name="1_total_은파단위수량_수량산출서-1201_단위수량산출_가로수보식공사_0302" xfId="996" xr:uid="{00000000-0005-0000-0000-0000E2030000}"/>
    <cellStyle name="1_total_은파단위수량_수량산출서-1201_도곡단위수량" xfId="997" xr:uid="{00000000-0005-0000-0000-0000E3030000}"/>
    <cellStyle name="1_total_은파단위수량_수량산출서-1201_도곡단위수량_가로수보식공사_0302" xfId="998" xr:uid="{00000000-0005-0000-0000-0000E4030000}"/>
    <cellStyle name="1_total_은파단위수량_수량산출서-1201_철거단위수량" xfId="999" xr:uid="{00000000-0005-0000-0000-0000E5030000}"/>
    <cellStyle name="1_total_은파단위수량_수량산출서-1201_철거단위수량_가로수보식공사_0302" xfId="1000" xr:uid="{00000000-0005-0000-0000-0000E6030000}"/>
    <cellStyle name="1_total_은파단위수량_수량산출서-1201_한수단위수량" xfId="1001" xr:uid="{00000000-0005-0000-0000-0000E7030000}"/>
    <cellStyle name="1_total_은파단위수량_수량산출서-1201_한수단위수량_가로수보식공사_0302" xfId="1002" xr:uid="{00000000-0005-0000-0000-0000E8030000}"/>
    <cellStyle name="1_total_은파단위수량_시설물단위수량" xfId="1003" xr:uid="{00000000-0005-0000-0000-0000E9030000}"/>
    <cellStyle name="1_total_은파단위수량_시설물단위수량_가로수보식공사_0302" xfId="1004" xr:uid="{00000000-0005-0000-0000-0000EA030000}"/>
    <cellStyle name="1_total_은파단위수량_시설물단위수량1" xfId="1005" xr:uid="{00000000-0005-0000-0000-0000EB030000}"/>
    <cellStyle name="1_total_은파단위수량_시설물단위수량1_가로수보식공사_0302" xfId="1006" xr:uid="{00000000-0005-0000-0000-0000EC030000}"/>
    <cellStyle name="1_total_은파단위수량_시설물단위수량1_시설물단위수량" xfId="1007" xr:uid="{00000000-0005-0000-0000-0000ED030000}"/>
    <cellStyle name="1_total_은파단위수량_시설물단위수량1_시설물단위수량_가로수보식공사_0302" xfId="1008" xr:uid="{00000000-0005-0000-0000-0000EE030000}"/>
    <cellStyle name="1_total_은파단위수량_오창수량산출서" xfId="1009" xr:uid="{00000000-0005-0000-0000-0000EF030000}"/>
    <cellStyle name="1_total_은파단위수량_오창수량산출서_가로수보식공사_0302" xfId="1010" xr:uid="{00000000-0005-0000-0000-0000F0030000}"/>
    <cellStyle name="1_total_은파단위수량_오창수량산출서_단위수량" xfId="1011" xr:uid="{00000000-0005-0000-0000-0000F1030000}"/>
    <cellStyle name="1_total_은파단위수량_오창수량산출서_단위수량_가로수보식공사_0302" xfId="1012" xr:uid="{00000000-0005-0000-0000-0000F2030000}"/>
    <cellStyle name="1_total_은파단위수량_오창수량산출서_단위수량1" xfId="1013" xr:uid="{00000000-0005-0000-0000-0000F3030000}"/>
    <cellStyle name="1_total_은파단위수량_오창수량산출서_단위수량1_가로수보식공사_0302" xfId="1014" xr:uid="{00000000-0005-0000-0000-0000F4030000}"/>
    <cellStyle name="1_total_은파단위수량_오창수량산출서_단위수량산출" xfId="1015" xr:uid="{00000000-0005-0000-0000-0000F5030000}"/>
    <cellStyle name="1_total_은파단위수량_오창수량산출서_단위수량산출_가로수보식공사_0302" xfId="1016" xr:uid="{00000000-0005-0000-0000-0000F6030000}"/>
    <cellStyle name="1_total_은파단위수량_오창수량산출서_도곡단위수량" xfId="1017" xr:uid="{00000000-0005-0000-0000-0000F7030000}"/>
    <cellStyle name="1_total_은파단위수량_오창수량산출서_도곡단위수량_가로수보식공사_0302" xfId="1018" xr:uid="{00000000-0005-0000-0000-0000F8030000}"/>
    <cellStyle name="1_total_은파단위수량_오창수량산출서_수량산출서-11.25" xfId="1019" xr:uid="{00000000-0005-0000-0000-0000F9030000}"/>
    <cellStyle name="1_total_은파단위수량_오창수량산출서_수량산출서-11.25_가로수보식공사_0302" xfId="1020" xr:uid="{00000000-0005-0000-0000-0000FA030000}"/>
    <cellStyle name="1_total_은파단위수량_오창수량산출서_수량산출서-11.25_단위수량" xfId="1021" xr:uid="{00000000-0005-0000-0000-0000FB030000}"/>
    <cellStyle name="1_total_은파단위수량_오창수량산출서_수량산출서-11.25_단위수량_가로수보식공사_0302" xfId="1022" xr:uid="{00000000-0005-0000-0000-0000FC030000}"/>
    <cellStyle name="1_total_은파단위수량_오창수량산출서_수량산출서-11.25_단위수량1" xfId="1023" xr:uid="{00000000-0005-0000-0000-0000FD030000}"/>
    <cellStyle name="1_total_은파단위수량_오창수량산출서_수량산출서-11.25_단위수량1_가로수보식공사_0302" xfId="1024" xr:uid="{00000000-0005-0000-0000-0000FE030000}"/>
    <cellStyle name="1_total_은파단위수량_오창수량산출서_수량산출서-11.25_단위수량산출" xfId="1025" xr:uid="{00000000-0005-0000-0000-0000FF030000}"/>
    <cellStyle name="1_total_은파단위수량_오창수량산출서_수량산출서-11.25_단위수량산출_가로수보식공사_0302" xfId="1026" xr:uid="{00000000-0005-0000-0000-000000040000}"/>
    <cellStyle name="1_total_은파단위수량_오창수량산출서_수량산출서-11.25_도곡단위수량" xfId="1027" xr:uid="{00000000-0005-0000-0000-000001040000}"/>
    <cellStyle name="1_total_은파단위수량_오창수량산출서_수량산출서-11.25_도곡단위수량_가로수보식공사_0302" xfId="1028" xr:uid="{00000000-0005-0000-0000-000002040000}"/>
    <cellStyle name="1_total_은파단위수량_오창수량산출서_수량산출서-11.25_철거단위수량" xfId="1029" xr:uid="{00000000-0005-0000-0000-000003040000}"/>
    <cellStyle name="1_total_은파단위수량_오창수량산출서_수량산출서-11.25_철거단위수량_가로수보식공사_0302" xfId="1030" xr:uid="{00000000-0005-0000-0000-000004040000}"/>
    <cellStyle name="1_total_은파단위수량_오창수량산출서_수량산출서-11.25_한수단위수량" xfId="1031" xr:uid="{00000000-0005-0000-0000-000005040000}"/>
    <cellStyle name="1_total_은파단위수량_오창수량산출서_수량산출서-11.25_한수단위수량_가로수보식공사_0302" xfId="1032" xr:uid="{00000000-0005-0000-0000-000006040000}"/>
    <cellStyle name="1_total_은파단위수량_오창수량산출서_수량산출서-1201" xfId="1033" xr:uid="{00000000-0005-0000-0000-000007040000}"/>
    <cellStyle name="1_total_은파단위수량_오창수량산출서_수량산출서-1201_가로수보식공사_0302" xfId="1034" xr:uid="{00000000-0005-0000-0000-000008040000}"/>
    <cellStyle name="1_total_은파단위수량_오창수량산출서_수량산출서-1201_단위수량" xfId="1035" xr:uid="{00000000-0005-0000-0000-000009040000}"/>
    <cellStyle name="1_total_은파단위수량_오창수량산출서_수량산출서-1201_단위수량_가로수보식공사_0302" xfId="1036" xr:uid="{00000000-0005-0000-0000-00000A040000}"/>
    <cellStyle name="1_total_은파단위수량_오창수량산출서_수량산출서-1201_단위수량1" xfId="1037" xr:uid="{00000000-0005-0000-0000-00000B040000}"/>
    <cellStyle name="1_total_은파단위수량_오창수량산출서_수량산출서-1201_단위수량1_가로수보식공사_0302" xfId="1038" xr:uid="{00000000-0005-0000-0000-00000C040000}"/>
    <cellStyle name="1_total_은파단위수량_오창수량산출서_수량산출서-1201_단위수량산출" xfId="1039" xr:uid="{00000000-0005-0000-0000-00000D040000}"/>
    <cellStyle name="1_total_은파단위수량_오창수량산출서_수량산출서-1201_단위수량산출_가로수보식공사_0302" xfId="1040" xr:uid="{00000000-0005-0000-0000-00000E040000}"/>
    <cellStyle name="1_total_은파단위수량_오창수량산출서_수량산출서-1201_도곡단위수량" xfId="1041" xr:uid="{00000000-0005-0000-0000-00000F040000}"/>
    <cellStyle name="1_total_은파단위수량_오창수량산출서_수량산출서-1201_도곡단위수량_가로수보식공사_0302" xfId="1042" xr:uid="{00000000-0005-0000-0000-000010040000}"/>
    <cellStyle name="1_total_은파단위수량_오창수량산출서_수량산출서-1201_철거단위수량" xfId="1043" xr:uid="{00000000-0005-0000-0000-000011040000}"/>
    <cellStyle name="1_total_은파단위수량_오창수량산출서_수량산출서-1201_철거단위수량_가로수보식공사_0302" xfId="1044" xr:uid="{00000000-0005-0000-0000-000012040000}"/>
    <cellStyle name="1_total_은파단위수량_오창수량산출서_수량산출서-1201_한수단위수량" xfId="1045" xr:uid="{00000000-0005-0000-0000-000013040000}"/>
    <cellStyle name="1_total_은파단위수량_오창수량산출서_수량산출서-1201_한수단위수량_가로수보식공사_0302" xfId="1046" xr:uid="{00000000-0005-0000-0000-000014040000}"/>
    <cellStyle name="1_total_은파단위수량_오창수량산출서_시설물단위수량" xfId="1047" xr:uid="{00000000-0005-0000-0000-000015040000}"/>
    <cellStyle name="1_total_은파단위수량_오창수량산출서_시설물단위수량_가로수보식공사_0302" xfId="1048" xr:uid="{00000000-0005-0000-0000-000016040000}"/>
    <cellStyle name="1_total_은파단위수량_오창수량산출서_시설물단위수량1" xfId="1049" xr:uid="{00000000-0005-0000-0000-000017040000}"/>
    <cellStyle name="1_total_은파단위수량_오창수량산출서_시설물단위수량1_가로수보식공사_0302" xfId="1050" xr:uid="{00000000-0005-0000-0000-000018040000}"/>
    <cellStyle name="1_total_은파단위수량_오창수량산출서_시설물단위수량1_시설물단위수량" xfId="1051" xr:uid="{00000000-0005-0000-0000-000019040000}"/>
    <cellStyle name="1_total_은파단위수량_오창수량산출서_시설물단위수량1_시설물단위수량_가로수보식공사_0302" xfId="1052" xr:uid="{00000000-0005-0000-0000-00001A040000}"/>
    <cellStyle name="1_total_은파단위수량_오창수량산출서_철거단위수량" xfId="1053" xr:uid="{00000000-0005-0000-0000-00001B040000}"/>
    <cellStyle name="1_total_은파단위수량_오창수량산출서_철거단위수량_가로수보식공사_0302" xfId="1054" xr:uid="{00000000-0005-0000-0000-00001C040000}"/>
    <cellStyle name="1_total_은파단위수량_오창수량산출서_한수단위수량" xfId="1055" xr:uid="{00000000-0005-0000-0000-00001D040000}"/>
    <cellStyle name="1_total_은파단위수량_오창수량산출서_한수단위수량_가로수보식공사_0302" xfId="1056" xr:uid="{00000000-0005-0000-0000-00001E040000}"/>
    <cellStyle name="1_total_은파단위수량_철거단위수량" xfId="1057" xr:uid="{00000000-0005-0000-0000-00001F040000}"/>
    <cellStyle name="1_total_은파단위수량_철거단위수량_가로수보식공사_0302" xfId="1058" xr:uid="{00000000-0005-0000-0000-000020040000}"/>
    <cellStyle name="1_total_은파단위수량_한수단위수량" xfId="1059" xr:uid="{00000000-0005-0000-0000-000021040000}"/>
    <cellStyle name="1_total_은파단위수량_한수단위수량_가로수보식공사_0302" xfId="1060" xr:uid="{00000000-0005-0000-0000-000022040000}"/>
    <cellStyle name="1_total_조경포장,관로시설" xfId="1061" xr:uid="{00000000-0005-0000-0000-000023040000}"/>
    <cellStyle name="1_total_조경포장,관로시설_가로수보식공사_0302" xfId="1062" xr:uid="{00000000-0005-0000-0000-000024040000}"/>
    <cellStyle name="1_total_조경포장,관로시설_단위수량" xfId="1063" xr:uid="{00000000-0005-0000-0000-000025040000}"/>
    <cellStyle name="1_total_조경포장,관로시설_단위수량_가로수보식공사_0302" xfId="1064" xr:uid="{00000000-0005-0000-0000-000026040000}"/>
    <cellStyle name="1_total_조경포장,관로시설_단위수량1" xfId="1065" xr:uid="{00000000-0005-0000-0000-000027040000}"/>
    <cellStyle name="1_total_조경포장,관로시설_단위수량1_가로수보식공사_0302" xfId="1066" xr:uid="{00000000-0005-0000-0000-000028040000}"/>
    <cellStyle name="1_total_조경포장,관로시설_단위수량산출" xfId="1067" xr:uid="{00000000-0005-0000-0000-000029040000}"/>
    <cellStyle name="1_total_조경포장,관로시설_단위수량산출_가로수보식공사_0302" xfId="1068" xr:uid="{00000000-0005-0000-0000-00002A040000}"/>
    <cellStyle name="1_total_조경포장,관로시설_도곡단위수량" xfId="1069" xr:uid="{00000000-0005-0000-0000-00002B040000}"/>
    <cellStyle name="1_total_조경포장,관로시설_도곡단위수량_가로수보식공사_0302" xfId="1070" xr:uid="{00000000-0005-0000-0000-00002C040000}"/>
    <cellStyle name="1_total_조경포장,관로시설_수량산출서-11.25" xfId="1071" xr:uid="{00000000-0005-0000-0000-00002D040000}"/>
    <cellStyle name="1_total_조경포장,관로시설_수량산출서-11.25_가로수보식공사_0302" xfId="1072" xr:uid="{00000000-0005-0000-0000-00002E040000}"/>
    <cellStyle name="1_total_조경포장,관로시설_수량산출서-11.25_단위수량" xfId="1073" xr:uid="{00000000-0005-0000-0000-00002F040000}"/>
    <cellStyle name="1_total_조경포장,관로시설_수량산출서-11.25_단위수량_가로수보식공사_0302" xfId="1074" xr:uid="{00000000-0005-0000-0000-000030040000}"/>
    <cellStyle name="1_total_조경포장,관로시설_수량산출서-11.25_단위수량1" xfId="1075" xr:uid="{00000000-0005-0000-0000-000031040000}"/>
    <cellStyle name="1_total_조경포장,관로시설_수량산출서-11.25_단위수량1_가로수보식공사_0302" xfId="1076" xr:uid="{00000000-0005-0000-0000-000032040000}"/>
    <cellStyle name="1_total_조경포장,관로시설_수량산출서-11.25_단위수량산출" xfId="1077" xr:uid="{00000000-0005-0000-0000-000033040000}"/>
    <cellStyle name="1_total_조경포장,관로시설_수량산출서-11.25_단위수량산출_가로수보식공사_0302" xfId="1078" xr:uid="{00000000-0005-0000-0000-000034040000}"/>
    <cellStyle name="1_total_조경포장,관로시설_수량산출서-11.25_도곡단위수량" xfId="1079" xr:uid="{00000000-0005-0000-0000-000035040000}"/>
    <cellStyle name="1_total_조경포장,관로시설_수량산출서-11.25_도곡단위수량_가로수보식공사_0302" xfId="1080" xr:uid="{00000000-0005-0000-0000-000036040000}"/>
    <cellStyle name="1_total_조경포장,관로시설_수량산출서-11.25_철거단위수량" xfId="1081" xr:uid="{00000000-0005-0000-0000-000037040000}"/>
    <cellStyle name="1_total_조경포장,관로시설_수량산출서-11.25_철거단위수량_가로수보식공사_0302" xfId="1082" xr:uid="{00000000-0005-0000-0000-000038040000}"/>
    <cellStyle name="1_total_조경포장,관로시설_수량산출서-11.25_한수단위수량" xfId="1083" xr:uid="{00000000-0005-0000-0000-000039040000}"/>
    <cellStyle name="1_total_조경포장,관로시설_수량산출서-11.25_한수단위수량_가로수보식공사_0302" xfId="1084" xr:uid="{00000000-0005-0000-0000-00003A040000}"/>
    <cellStyle name="1_total_조경포장,관로시설_수량산출서-1201" xfId="1085" xr:uid="{00000000-0005-0000-0000-00003B040000}"/>
    <cellStyle name="1_total_조경포장,관로시설_수량산출서-1201_가로수보식공사_0302" xfId="1086" xr:uid="{00000000-0005-0000-0000-00003C040000}"/>
    <cellStyle name="1_total_조경포장,관로시설_수량산출서-1201_단위수량" xfId="1087" xr:uid="{00000000-0005-0000-0000-00003D040000}"/>
    <cellStyle name="1_total_조경포장,관로시설_수량산출서-1201_단위수량_가로수보식공사_0302" xfId="1088" xr:uid="{00000000-0005-0000-0000-00003E040000}"/>
    <cellStyle name="1_total_조경포장,관로시설_수량산출서-1201_단위수량1" xfId="1089" xr:uid="{00000000-0005-0000-0000-00003F040000}"/>
    <cellStyle name="1_total_조경포장,관로시설_수량산출서-1201_단위수량1_가로수보식공사_0302" xfId="1090" xr:uid="{00000000-0005-0000-0000-000040040000}"/>
    <cellStyle name="1_total_조경포장,관로시설_수량산출서-1201_단위수량산출" xfId="1091" xr:uid="{00000000-0005-0000-0000-000041040000}"/>
    <cellStyle name="1_total_조경포장,관로시설_수량산출서-1201_단위수량산출_가로수보식공사_0302" xfId="1092" xr:uid="{00000000-0005-0000-0000-000042040000}"/>
    <cellStyle name="1_total_조경포장,관로시설_수량산출서-1201_도곡단위수량" xfId="1093" xr:uid="{00000000-0005-0000-0000-000043040000}"/>
    <cellStyle name="1_total_조경포장,관로시설_수량산출서-1201_도곡단위수량_가로수보식공사_0302" xfId="1094" xr:uid="{00000000-0005-0000-0000-000044040000}"/>
    <cellStyle name="1_total_조경포장,관로시설_수량산출서-1201_철거단위수량" xfId="1095" xr:uid="{00000000-0005-0000-0000-000045040000}"/>
    <cellStyle name="1_total_조경포장,관로시설_수량산출서-1201_철거단위수량_가로수보식공사_0302" xfId="1096" xr:uid="{00000000-0005-0000-0000-000046040000}"/>
    <cellStyle name="1_total_조경포장,관로시설_수량산출서-1201_한수단위수량" xfId="1097" xr:uid="{00000000-0005-0000-0000-000047040000}"/>
    <cellStyle name="1_total_조경포장,관로시설_수량산출서-1201_한수단위수량_가로수보식공사_0302" xfId="1098" xr:uid="{00000000-0005-0000-0000-000048040000}"/>
    <cellStyle name="1_total_조경포장,관로시설_시설물단위수량" xfId="1099" xr:uid="{00000000-0005-0000-0000-000049040000}"/>
    <cellStyle name="1_total_조경포장,관로시설_시설물단위수량_가로수보식공사_0302" xfId="1100" xr:uid="{00000000-0005-0000-0000-00004A040000}"/>
    <cellStyle name="1_total_조경포장,관로시설_시설물단위수량1" xfId="1101" xr:uid="{00000000-0005-0000-0000-00004B040000}"/>
    <cellStyle name="1_total_조경포장,관로시설_시설물단위수량1_가로수보식공사_0302" xfId="1102" xr:uid="{00000000-0005-0000-0000-00004C040000}"/>
    <cellStyle name="1_total_조경포장,관로시설_시설물단위수량1_시설물단위수량" xfId="1103" xr:uid="{00000000-0005-0000-0000-00004D040000}"/>
    <cellStyle name="1_total_조경포장,관로시설_시설물단위수량1_시설물단위수량_가로수보식공사_0302" xfId="1104" xr:uid="{00000000-0005-0000-0000-00004E040000}"/>
    <cellStyle name="1_total_조경포장,관로시설_오창수량산출서" xfId="1105" xr:uid="{00000000-0005-0000-0000-00004F040000}"/>
    <cellStyle name="1_total_조경포장,관로시설_오창수량산출서_가로수보식공사_0302" xfId="1106" xr:uid="{00000000-0005-0000-0000-000050040000}"/>
    <cellStyle name="1_total_조경포장,관로시설_오창수량산출서_단위수량" xfId="1107" xr:uid="{00000000-0005-0000-0000-000051040000}"/>
    <cellStyle name="1_total_조경포장,관로시설_오창수량산출서_단위수량_가로수보식공사_0302" xfId="1108" xr:uid="{00000000-0005-0000-0000-000052040000}"/>
    <cellStyle name="1_total_조경포장,관로시설_오창수량산출서_단위수량1" xfId="1109" xr:uid="{00000000-0005-0000-0000-000053040000}"/>
    <cellStyle name="1_total_조경포장,관로시설_오창수량산출서_단위수량1_가로수보식공사_0302" xfId="1110" xr:uid="{00000000-0005-0000-0000-000054040000}"/>
    <cellStyle name="1_total_조경포장,관로시설_오창수량산출서_단위수량산출" xfId="1111" xr:uid="{00000000-0005-0000-0000-000055040000}"/>
    <cellStyle name="1_total_조경포장,관로시설_오창수량산출서_단위수량산출_가로수보식공사_0302" xfId="1112" xr:uid="{00000000-0005-0000-0000-000056040000}"/>
    <cellStyle name="1_total_조경포장,관로시설_오창수량산출서_도곡단위수량" xfId="1113" xr:uid="{00000000-0005-0000-0000-000057040000}"/>
    <cellStyle name="1_total_조경포장,관로시설_오창수량산출서_도곡단위수량_가로수보식공사_0302" xfId="1114" xr:uid="{00000000-0005-0000-0000-000058040000}"/>
    <cellStyle name="1_total_조경포장,관로시설_오창수량산출서_수량산출서-11.25" xfId="1115" xr:uid="{00000000-0005-0000-0000-000059040000}"/>
    <cellStyle name="1_total_조경포장,관로시설_오창수량산출서_수량산출서-11.25_가로수보식공사_0302" xfId="1116" xr:uid="{00000000-0005-0000-0000-00005A040000}"/>
    <cellStyle name="1_total_조경포장,관로시설_오창수량산출서_수량산출서-11.25_단위수량" xfId="1117" xr:uid="{00000000-0005-0000-0000-00005B040000}"/>
    <cellStyle name="1_total_조경포장,관로시설_오창수량산출서_수량산출서-11.25_단위수량_가로수보식공사_0302" xfId="1118" xr:uid="{00000000-0005-0000-0000-00005C040000}"/>
    <cellStyle name="1_total_조경포장,관로시설_오창수량산출서_수량산출서-11.25_단위수량1" xfId="1119" xr:uid="{00000000-0005-0000-0000-00005D040000}"/>
    <cellStyle name="1_total_조경포장,관로시설_오창수량산출서_수량산출서-11.25_단위수량1_가로수보식공사_0302" xfId="1120" xr:uid="{00000000-0005-0000-0000-00005E040000}"/>
    <cellStyle name="1_total_조경포장,관로시설_오창수량산출서_수량산출서-11.25_단위수량산출" xfId="1121" xr:uid="{00000000-0005-0000-0000-00005F040000}"/>
    <cellStyle name="1_total_조경포장,관로시설_오창수량산출서_수량산출서-11.25_단위수량산출_가로수보식공사_0302" xfId="1122" xr:uid="{00000000-0005-0000-0000-000060040000}"/>
    <cellStyle name="1_total_조경포장,관로시설_오창수량산출서_수량산출서-11.25_도곡단위수량" xfId="1123" xr:uid="{00000000-0005-0000-0000-000061040000}"/>
    <cellStyle name="1_total_조경포장,관로시설_오창수량산출서_수량산출서-11.25_도곡단위수량_가로수보식공사_0302" xfId="1124" xr:uid="{00000000-0005-0000-0000-000062040000}"/>
    <cellStyle name="1_total_조경포장,관로시설_오창수량산출서_수량산출서-11.25_철거단위수량" xfId="1125" xr:uid="{00000000-0005-0000-0000-000063040000}"/>
    <cellStyle name="1_total_조경포장,관로시설_오창수량산출서_수량산출서-11.25_철거단위수량_가로수보식공사_0302" xfId="1126" xr:uid="{00000000-0005-0000-0000-000064040000}"/>
    <cellStyle name="1_total_조경포장,관로시설_오창수량산출서_수량산출서-11.25_한수단위수량" xfId="1127" xr:uid="{00000000-0005-0000-0000-000065040000}"/>
    <cellStyle name="1_total_조경포장,관로시설_오창수량산출서_수량산출서-11.25_한수단위수량_가로수보식공사_0302" xfId="1128" xr:uid="{00000000-0005-0000-0000-000066040000}"/>
    <cellStyle name="1_total_조경포장,관로시설_오창수량산출서_수량산출서-1201" xfId="1129" xr:uid="{00000000-0005-0000-0000-000067040000}"/>
    <cellStyle name="1_total_조경포장,관로시설_오창수량산출서_수량산출서-1201_가로수보식공사_0302" xfId="1130" xr:uid="{00000000-0005-0000-0000-000068040000}"/>
    <cellStyle name="1_total_조경포장,관로시설_오창수량산출서_수량산출서-1201_단위수량" xfId="1131" xr:uid="{00000000-0005-0000-0000-000069040000}"/>
    <cellStyle name="1_total_조경포장,관로시설_오창수량산출서_수량산출서-1201_단위수량_가로수보식공사_0302" xfId="1132" xr:uid="{00000000-0005-0000-0000-00006A040000}"/>
    <cellStyle name="1_total_조경포장,관로시설_오창수량산출서_수량산출서-1201_단위수량1" xfId="1133" xr:uid="{00000000-0005-0000-0000-00006B040000}"/>
    <cellStyle name="1_total_조경포장,관로시설_오창수량산출서_수량산출서-1201_단위수량1_가로수보식공사_0302" xfId="1134" xr:uid="{00000000-0005-0000-0000-00006C040000}"/>
    <cellStyle name="1_total_조경포장,관로시설_오창수량산출서_수량산출서-1201_단위수량산출" xfId="1135" xr:uid="{00000000-0005-0000-0000-00006D040000}"/>
    <cellStyle name="1_total_조경포장,관로시설_오창수량산출서_수량산출서-1201_단위수량산출_가로수보식공사_0302" xfId="1136" xr:uid="{00000000-0005-0000-0000-00006E040000}"/>
    <cellStyle name="1_total_조경포장,관로시설_오창수량산출서_수량산출서-1201_도곡단위수량" xfId="1137" xr:uid="{00000000-0005-0000-0000-00006F040000}"/>
    <cellStyle name="1_total_조경포장,관로시설_오창수량산출서_수량산출서-1201_도곡단위수량_가로수보식공사_0302" xfId="1138" xr:uid="{00000000-0005-0000-0000-000070040000}"/>
    <cellStyle name="1_total_조경포장,관로시설_오창수량산출서_수량산출서-1201_철거단위수량" xfId="1139" xr:uid="{00000000-0005-0000-0000-000071040000}"/>
    <cellStyle name="1_total_조경포장,관로시설_오창수량산출서_수량산출서-1201_철거단위수량_가로수보식공사_0302" xfId="1140" xr:uid="{00000000-0005-0000-0000-000072040000}"/>
    <cellStyle name="1_total_조경포장,관로시설_오창수량산출서_수량산출서-1201_한수단위수량" xfId="1141" xr:uid="{00000000-0005-0000-0000-000073040000}"/>
    <cellStyle name="1_total_조경포장,관로시설_오창수량산출서_수량산출서-1201_한수단위수량_가로수보식공사_0302" xfId="1142" xr:uid="{00000000-0005-0000-0000-000074040000}"/>
    <cellStyle name="1_total_조경포장,관로시설_오창수량산출서_시설물단위수량" xfId="1143" xr:uid="{00000000-0005-0000-0000-000075040000}"/>
    <cellStyle name="1_total_조경포장,관로시설_오창수량산출서_시설물단위수량_가로수보식공사_0302" xfId="1144" xr:uid="{00000000-0005-0000-0000-000076040000}"/>
    <cellStyle name="1_total_조경포장,관로시설_오창수량산출서_시설물단위수량1" xfId="1145" xr:uid="{00000000-0005-0000-0000-000077040000}"/>
    <cellStyle name="1_total_조경포장,관로시설_오창수량산출서_시설물단위수량1_가로수보식공사_0302" xfId="1146" xr:uid="{00000000-0005-0000-0000-000078040000}"/>
    <cellStyle name="1_total_조경포장,관로시설_오창수량산출서_시설물단위수량1_시설물단위수량" xfId="1147" xr:uid="{00000000-0005-0000-0000-000079040000}"/>
    <cellStyle name="1_total_조경포장,관로시설_오창수량산출서_시설물단위수량1_시설물단위수량_가로수보식공사_0302" xfId="1148" xr:uid="{00000000-0005-0000-0000-00007A040000}"/>
    <cellStyle name="1_total_조경포장,관로시설_오창수량산출서_철거단위수량" xfId="1149" xr:uid="{00000000-0005-0000-0000-00007B040000}"/>
    <cellStyle name="1_total_조경포장,관로시설_오창수량산출서_철거단위수량_가로수보식공사_0302" xfId="1150" xr:uid="{00000000-0005-0000-0000-00007C040000}"/>
    <cellStyle name="1_total_조경포장,관로시설_오창수량산출서_한수단위수량" xfId="1151" xr:uid="{00000000-0005-0000-0000-00007D040000}"/>
    <cellStyle name="1_total_조경포장,관로시설_오창수량산출서_한수단위수량_가로수보식공사_0302" xfId="1152" xr:uid="{00000000-0005-0000-0000-00007E040000}"/>
    <cellStyle name="1_total_조경포장,관로시설_철거단위수량" xfId="1153" xr:uid="{00000000-0005-0000-0000-00007F040000}"/>
    <cellStyle name="1_total_조경포장,관로시설_철거단위수량_가로수보식공사_0302" xfId="1154" xr:uid="{00000000-0005-0000-0000-000080040000}"/>
    <cellStyle name="1_total_조경포장,관로시설_한수단위수량" xfId="1155" xr:uid="{00000000-0005-0000-0000-000081040000}"/>
    <cellStyle name="1_total_조경포장,관로시설_한수단위수량_가로수보식공사_0302" xfId="1156" xr:uid="{00000000-0005-0000-0000-000082040000}"/>
    <cellStyle name="1_total_철거단위수량" xfId="1157" xr:uid="{00000000-0005-0000-0000-000083040000}"/>
    <cellStyle name="1_total_철거단위수량_가로수보식공사_0302" xfId="1158" xr:uid="{00000000-0005-0000-0000-000084040000}"/>
    <cellStyle name="1_total_충남대단위수량" xfId="1159" xr:uid="{00000000-0005-0000-0000-000085040000}"/>
    <cellStyle name="1_total_충남대단위수량_가로수보식공사_0302" xfId="1160" xr:uid="{00000000-0005-0000-0000-000086040000}"/>
    <cellStyle name="1_total_한수단위수량" xfId="1161" xr:uid="{00000000-0005-0000-0000-000087040000}"/>
    <cellStyle name="1_total_한수단위수량_가로수보식공사_0302" xfId="1162" xr:uid="{00000000-0005-0000-0000-000088040000}"/>
    <cellStyle name="1_total_휴게시설" xfId="1163" xr:uid="{00000000-0005-0000-0000-000089040000}"/>
    <cellStyle name="1_total_휴게시설_가로수보식공사_0302" xfId="1164" xr:uid="{00000000-0005-0000-0000-00008A040000}"/>
    <cellStyle name="1_total_휴게시설_단위수량" xfId="1165" xr:uid="{00000000-0005-0000-0000-00008B040000}"/>
    <cellStyle name="1_total_휴게시설_단위수량_가로수보식공사_0302" xfId="1166" xr:uid="{00000000-0005-0000-0000-00008C040000}"/>
    <cellStyle name="1_total_휴게시설_단위수량1" xfId="1167" xr:uid="{00000000-0005-0000-0000-00008D040000}"/>
    <cellStyle name="1_total_휴게시설_단위수량1_가로수보식공사_0302" xfId="1168" xr:uid="{00000000-0005-0000-0000-00008E040000}"/>
    <cellStyle name="1_total_휴게시설_단위수량산출" xfId="1169" xr:uid="{00000000-0005-0000-0000-00008F040000}"/>
    <cellStyle name="1_total_휴게시설_단위수량산출_가로수보식공사_0302" xfId="1170" xr:uid="{00000000-0005-0000-0000-000090040000}"/>
    <cellStyle name="1_total_휴게시설_도곡단위수량" xfId="1171" xr:uid="{00000000-0005-0000-0000-000091040000}"/>
    <cellStyle name="1_total_휴게시설_도곡단위수량_가로수보식공사_0302" xfId="1172" xr:uid="{00000000-0005-0000-0000-000092040000}"/>
    <cellStyle name="1_total_휴게시설_수량산출서-11.25" xfId="1173" xr:uid="{00000000-0005-0000-0000-000093040000}"/>
    <cellStyle name="1_total_휴게시설_수량산출서-11.25_가로수보식공사_0302" xfId="1174" xr:uid="{00000000-0005-0000-0000-000094040000}"/>
    <cellStyle name="1_total_휴게시설_수량산출서-11.25_단위수량" xfId="1175" xr:uid="{00000000-0005-0000-0000-000095040000}"/>
    <cellStyle name="1_total_휴게시설_수량산출서-11.25_단위수량_가로수보식공사_0302" xfId="1176" xr:uid="{00000000-0005-0000-0000-000096040000}"/>
    <cellStyle name="1_total_휴게시설_수량산출서-11.25_단위수량1" xfId="1177" xr:uid="{00000000-0005-0000-0000-000097040000}"/>
    <cellStyle name="1_total_휴게시설_수량산출서-11.25_단위수량1_가로수보식공사_0302" xfId="1178" xr:uid="{00000000-0005-0000-0000-000098040000}"/>
    <cellStyle name="1_total_휴게시설_수량산출서-11.25_단위수량산출" xfId="1179" xr:uid="{00000000-0005-0000-0000-000099040000}"/>
    <cellStyle name="1_total_휴게시설_수량산출서-11.25_단위수량산출_가로수보식공사_0302" xfId="1180" xr:uid="{00000000-0005-0000-0000-00009A040000}"/>
    <cellStyle name="1_total_휴게시설_수량산출서-11.25_도곡단위수량" xfId="1181" xr:uid="{00000000-0005-0000-0000-00009B040000}"/>
    <cellStyle name="1_total_휴게시설_수량산출서-11.25_도곡단위수량_가로수보식공사_0302" xfId="1182" xr:uid="{00000000-0005-0000-0000-00009C040000}"/>
    <cellStyle name="1_total_휴게시설_수량산출서-11.25_철거단위수량" xfId="1183" xr:uid="{00000000-0005-0000-0000-00009D040000}"/>
    <cellStyle name="1_total_휴게시설_수량산출서-11.25_철거단위수량_가로수보식공사_0302" xfId="1184" xr:uid="{00000000-0005-0000-0000-00009E040000}"/>
    <cellStyle name="1_total_휴게시설_수량산출서-11.25_한수단위수량" xfId="1185" xr:uid="{00000000-0005-0000-0000-00009F040000}"/>
    <cellStyle name="1_total_휴게시설_수량산출서-11.25_한수단위수량_가로수보식공사_0302" xfId="1186" xr:uid="{00000000-0005-0000-0000-0000A0040000}"/>
    <cellStyle name="1_total_휴게시설_수량산출서-1201" xfId="1187" xr:uid="{00000000-0005-0000-0000-0000A1040000}"/>
    <cellStyle name="1_total_휴게시설_수량산출서-1201_가로수보식공사_0302" xfId="1188" xr:uid="{00000000-0005-0000-0000-0000A2040000}"/>
    <cellStyle name="1_total_휴게시설_수량산출서-1201_단위수량" xfId="1189" xr:uid="{00000000-0005-0000-0000-0000A3040000}"/>
    <cellStyle name="1_total_휴게시설_수량산출서-1201_단위수량_가로수보식공사_0302" xfId="1190" xr:uid="{00000000-0005-0000-0000-0000A4040000}"/>
    <cellStyle name="1_total_휴게시설_수량산출서-1201_단위수량1" xfId="1191" xr:uid="{00000000-0005-0000-0000-0000A5040000}"/>
    <cellStyle name="1_total_휴게시설_수량산출서-1201_단위수량1_가로수보식공사_0302" xfId="1192" xr:uid="{00000000-0005-0000-0000-0000A6040000}"/>
    <cellStyle name="1_total_휴게시설_수량산출서-1201_단위수량산출" xfId="1193" xr:uid="{00000000-0005-0000-0000-0000A7040000}"/>
    <cellStyle name="1_total_휴게시설_수량산출서-1201_단위수량산출_가로수보식공사_0302" xfId="1194" xr:uid="{00000000-0005-0000-0000-0000A8040000}"/>
    <cellStyle name="1_total_휴게시설_수량산출서-1201_도곡단위수량" xfId="1195" xr:uid="{00000000-0005-0000-0000-0000A9040000}"/>
    <cellStyle name="1_total_휴게시설_수량산출서-1201_도곡단위수량_가로수보식공사_0302" xfId="1196" xr:uid="{00000000-0005-0000-0000-0000AA040000}"/>
    <cellStyle name="1_total_휴게시설_수량산출서-1201_철거단위수량" xfId="1197" xr:uid="{00000000-0005-0000-0000-0000AB040000}"/>
    <cellStyle name="1_total_휴게시설_수량산출서-1201_철거단위수량_가로수보식공사_0302" xfId="1198" xr:uid="{00000000-0005-0000-0000-0000AC040000}"/>
    <cellStyle name="1_total_휴게시설_수량산출서-1201_한수단위수량" xfId="1199" xr:uid="{00000000-0005-0000-0000-0000AD040000}"/>
    <cellStyle name="1_total_휴게시설_수량산출서-1201_한수단위수량_가로수보식공사_0302" xfId="1200" xr:uid="{00000000-0005-0000-0000-0000AE040000}"/>
    <cellStyle name="1_total_휴게시설_시설물단위수량" xfId="1201" xr:uid="{00000000-0005-0000-0000-0000AF040000}"/>
    <cellStyle name="1_total_휴게시설_시설물단위수량_가로수보식공사_0302" xfId="1202" xr:uid="{00000000-0005-0000-0000-0000B0040000}"/>
    <cellStyle name="1_total_휴게시설_시설물단위수량1" xfId="1203" xr:uid="{00000000-0005-0000-0000-0000B1040000}"/>
    <cellStyle name="1_total_휴게시설_시설물단위수량1_가로수보식공사_0302" xfId="1204" xr:uid="{00000000-0005-0000-0000-0000B2040000}"/>
    <cellStyle name="1_total_휴게시설_시설물단위수량1_시설물단위수량" xfId="1205" xr:uid="{00000000-0005-0000-0000-0000B3040000}"/>
    <cellStyle name="1_total_휴게시설_시설물단위수량1_시설물단위수량_가로수보식공사_0302" xfId="1206" xr:uid="{00000000-0005-0000-0000-0000B4040000}"/>
    <cellStyle name="1_total_휴게시설_오창수량산출서" xfId="1207" xr:uid="{00000000-0005-0000-0000-0000B5040000}"/>
    <cellStyle name="1_total_휴게시설_오창수량산출서_가로수보식공사_0302" xfId="1208" xr:uid="{00000000-0005-0000-0000-0000B6040000}"/>
    <cellStyle name="1_total_휴게시설_오창수량산출서_단위수량" xfId="1209" xr:uid="{00000000-0005-0000-0000-0000B7040000}"/>
    <cellStyle name="1_total_휴게시설_오창수량산출서_단위수량_가로수보식공사_0302" xfId="1210" xr:uid="{00000000-0005-0000-0000-0000B8040000}"/>
    <cellStyle name="1_total_휴게시설_오창수량산출서_단위수량1" xfId="1211" xr:uid="{00000000-0005-0000-0000-0000B9040000}"/>
    <cellStyle name="1_total_휴게시설_오창수량산출서_단위수량1_가로수보식공사_0302" xfId="1212" xr:uid="{00000000-0005-0000-0000-0000BA040000}"/>
    <cellStyle name="1_total_휴게시설_오창수량산출서_단위수량산출" xfId="1213" xr:uid="{00000000-0005-0000-0000-0000BB040000}"/>
    <cellStyle name="1_total_휴게시설_오창수량산출서_단위수량산출_가로수보식공사_0302" xfId="1214" xr:uid="{00000000-0005-0000-0000-0000BC040000}"/>
    <cellStyle name="1_total_휴게시설_오창수량산출서_도곡단위수량" xfId="1215" xr:uid="{00000000-0005-0000-0000-0000BD040000}"/>
    <cellStyle name="1_total_휴게시설_오창수량산출서_도곡단위수량_가로수보식공사_0302" xfId="1216" xr:uid="{00000000-0005-0000-0000-0000BE040000}"/>
    <cellStyle name="1_total_휴게시설_오창수량산출서_수량산출서-11.25" xfId="1217" xr:uid="{00000000-0005-0000-0000-0000BF040000}"/>
    <cellStyle name="1_total_휴게시설_오창수량산출서_수량산출서-11.25_가로수보식공사_0302" xfId="1218" xr:uid="{00000000-0005-0000-0000-0000C0040000}"/>
    <cellStyle name="1_total_휴게시설_오창수량산출서_수량산출서-11.25_단위수량" xfId="1219" xr:uid="{00000000-0005-0000-0000-0000C1040000}"/>
    <cellStyle name="1_total_휴게시설_오창수량산출서_수량산출서-11.25_단위수량_가로수보식공사_0302" xfId="1220" xr:uid="{00000000-0005-0000-0000-0000C2040000}"/>
    <cellStyle name="1_total_휴게시설_오창수량산출서_수량산출서-11.25_단위수량1" xfId="1221" xr:uid="{00000000-0005-0000-0000-0000C3040000}"/>
    <cellStyle name="1_total_휴게시설_오창수량산출서_수량산출서-11.25_단위수량1_가로수보식공사_0302" xfId="1222" xr:uid="{00000000-0005-0000-0000-0000C4040000}"/>
    <cellStyle name="1_total_휴게시설_오창수량산출서_수량산출서-11.25_단위수량산출" xfId="1223" xr:uid="{00000000-0005-0000-0000-0000C5040000}"/>
    <cellStyle name="1_total_휴게시설_오창수량산출서_수량산출서-11.25_단위수량산출_가로수보식공사_0302" xfId="1224" xr:uid="{00000000-0005-0000-0000-0000C6040000}"/>
    <cellStyle name="1_total_휴게시설_오창수량산출서_수량산출서-11.25_도곡단위수량" xfId="1225" xr:uid="{00000000-0005-0000-0000-0000C7040000}"/>
    <cellStyle name="1_total_휴게시설_오창수량산출서_수량산출서-11.25_도곡단위수량_가로수보식공사_0302" xfId="1226" xr:uid="{00000000-0005-0000-0000-0000C8040000}"/>
    <cellStyle name="1_total_휴게시설_오창수량산출서_수량산출서-11.25_철거단위수량" xfId="1227" xr:uid="{00000000-0005-0000-0000-0000C9040000}"/>
    <cellStyle name="1_total_휴게시설_오창수량산출서_수량산출서-11.25_철거단위수량_가로수보식공사_0302" xfId="1228" xr:uid="{00000000-0005-0000-0000-0000CA040000}"/>
    <cellStyle name="1_total_휴게시설_오창수량산출서_수량산출서-11.25_한수단위수량" xfId="1229" xr:uid="{00000000-0005-0000-0000-0000CB040000}"/>
    <cellStyle name="1_total_휴게시설_오창수량산출서_수량산출서-11.25_한수단위수량_가로수보식공사_0302" xfId="1230" xr:uid="{00000000-0005-0000-0000-0000CC040000}"/>
    <cellStyle name="1_total_휴게시설_오창수량산출서_수량산출서-1201" xfId="1231" xr:uid="{00000000-0005-0000-0000-0000CD040000}"/>
    <cellStyle name="1_total_휴게시설_오창수량산출서_수량산출서-1201_가로수보식공사_0302" xfId="1232" xr:uid="{00000000-0005-0000-0000-0000CE040000}"/>
    <cellStyle name="1_total_휴게시설_오창수량산출서_수량산출서-1201_단위수량" xfId="1233" xr:uid="{00000000-0005-0000-0000-0000CF040000}"/>
    <cellStyle name="1_total_휴게시설_오창수량산출서_수량산출서-1201_단위수량_가로수보식공사_0302" xfId="1234" xr:uid="{00000000-0005-0000-0000-0000D0040000}"/>
    <cellStyle name="1_total_휴게시설_오창수량산출서_수량산출서-1201_단위수량1" xfId="1235" xr:uid="{00000000-0005-0000-0000-0000D1040000}"/>
    <cellStyle name="1_total_휴게시설_오창수량산출서_수량산출서-1201_단위수량1_가로수보식공사_0302" xfId="1236" xr:uid="{00000000-0005-0000-0000-0000D2040000}"/>
    <cellStyle name="1_total_휴게시설_오창수량산출서_수량산출서-1201_단위수량산출" xfId="1237" xr:uid="{00000000-0005-0000-0000-0000D3040000}"/>
    <cellStyle name="1_total_휴게시설_오창수량산출서_수량산출서-1201_단위수량산출_가로수보식공사_0302" xfId="1238" xr:uid="{00000000-0005-0000-0000-0000D4040000}"/>
    <cellStyle name="1_total_휴게시설_오창수량산출서_수량산출서-1201_도곡단위수량" xfId="1239" xr:uid="{00000000-0005-0000-0000-0000D5040000}"/>
    <cellStyle name="1_total_휴게시설_오창수량산출서_수량산출서-1201_도곡단위수량_가로수보식공사_0302" xfId="1240" xr:uid="{00000000-0005-0000-0000-0000D6040000}"/>
    <cellStyle name="1_total_휴게시설_오창수량산출서_수량산출서-1201_철거단위수량" xfId="1241" xr:uid="{00000000-0005-0000-0000-0000D7040000}"/>
    <cellStyle name="1_total_휴게시설_오창수량산출서_수량산출서-1201_철거단위수량_가로수보식공사_0302" xfId="1242" xr:uid="{00000000-0005-0000-0000-0000D8040000}"/>
    <cellStyle name="1_total_휴게시설_오창수량산출서_수량산출서-1201_한수단위수량" xfId="1243" xr:uid="{00000000-0005-0000-0000-0000D9040000}"/>
    <cellStyle name="1_total_휴게시설_오창수량산출서_수량산출서-1201_한수단위수량_가로수보식공사_0302" xfId="1244" xr:uid="{00000000-0005-0000-0000-0000DA040000}"/>
    <cellStyle name="1_total_휴게시설_오창수량산출서_시설물단위수량" xfId="1245" xr:uid="{00000000-0005-0000-0000-0000DB040000}"/>
    <cellStyle name="1_total_휴게시설_오창수량산출서_시설물단위수량_가로수보식공사_0302" xfId="1246" xr:uid="{00000000-0005-0000-0000-0000DC040000}"/>
    <cellStyle name="1_total_휴게시설_오창수량산출서_시설물단위수량1" xfId="1247" xr:uid="{00000000-0005-0000-0000-0000DD040000}"/>
    <cellStyle name="1_total_휴게시설_오창수량산출서_시설물단위수량1_가로수보식공사_0302" xfId="1248" xr:uid="{00000000-0005-0000-0000-0000DE040000}"/>
    <cellStyle name="1_total_휴게시설_오창수량산출서_시설물단위수량1_시설물단위수량" xfId="1249" xr:uid="{00000000-0005-0000-0000-0000DF040000}"/>
    <cellStyle name="1_total_휴게시설_오창수량산출서_시설물단위수량1_시설물단위수량_가로수보식공사_0302" xfId="1250" xr:uid="{00000000-0005-0000-0000-0000E0040000}"/>
    <cellStyle name="1_total_휴게시설_오창수량산출서_철거단위수량" xfId="1251" xr:uid="{00000000-0005-0000-0000-0000E1040000}"/>
    <cellStyle name="1_total_휴게시설_오창수량산출서_철거단위수량_가로수보식공사_0302" xfId="1252" xr:uid="{00000000-0005-0000-0000-0000E2040000}"/>
    <cellStyle name="1_total_휴게시설_오창수량산출서_한수단위수량" xfId="1253" xr:uid="{00000000-0005-0000-0000-0000E3040000}"/>
    <cellStyle name="1_total_휴게시설_오창수량산출서_한수단위수량_가로수보식공사_0302" xfId="1254" xr:uid="{00000000-0005-0000-0000-0000E4040000}"/>
    <cellStyle name="1_total_휴게시설_철거단위수량" xfId="1255" xr:uid="{00000000-0005-0000-0000-0000E5040000}"/>
    <cellStyle name="1_total_휴게시설_철거단위수량_가로수보식공사_0302" xfId="1256" xr:uid="{00000000-0005-0000-0000-0000E6040000}"/>
    <cellStyle name="1_total_휴게시설_한수단위수량" xfId="1257" xr:uid="{00000000-0005-0000-0000-0000E7040000}"/>
    <cellStyle name="1_total_휴게시설_한수단위수량_가로수보식공사_0302" xfId="1258" xr:uid="{00000000-0005-0000-0000-0000E8040000}"/>
    <cellStyle name="1_tree" xfId="1259" xr:uid="{00000000-0005-0000-0000-0000E9040000}"/>
    <cellStyle name="1_tree_10.24종합" xfId="1260" xr:uid="{00000000-0005-0000-0000-0000EA040000}"/>
    <cellStyle name="1_tree_10.24종합_가로수보식공사_0302" xfId="1261" xr:uid="{00000000-0005-0000-0000-0000EB040000}"/>
    <cellStyle name="1_tree_10.24종합_단위수량" xfId="1262" xr:uid="{00000000-0005-0000-0000-0000EC040000}"/>
    <cellStyle name="1_tree_10.24종합_단위수량_가로수보식공사_0302" xfId="1263" xr:uid="{00000000-0005-0000-0000-0000ED040000}"/>
    <cellStyle name="1_tree_10.24종합_단위수량1" xfId="1264" xr:uid="{00000000-0005-0000-0000-0000EE040000}"/>
    <cellStyle name="1_tree_10.24종합_단위수량1_가로수보식공사_0302" xfId="1265" xr:uid="{00000000-0005-0000-0000-0000EF040000}"/>
    <cellStyle name="1_tree_10.24종합_단위수량산출" xfId="1266" xr:uid="{00000000-0005-0000-0000-0000F0040000}"/>
    <cellStyle name="1_tree_10.24종합_단위수량산출_가로수보식공사_0302" xfId="1267" xr:uid="{00000000-0005-0000-0000-0000F1040000}"/>
    <cellStyle name="1_tree_10.24종합_도곡단위수량" xfId="1268" xr:uid="{00000000-0005-0000-0000-0000F2040000}"/>
    <cellStyle name="1_tree_10.24종합_도곡단위수량_가로수보식공사_0302" xfId="1269" xr:uid="{00000000-0005-0000-0000-0000F3040000}"/>
    <cellStyle name="1_tree_10.24종합_수량산출서-11.25" xfId="1270" xr:uid="{00000000-0005-0000-0000-0000F4040000}"/>
    <cellStyle name="1_tree_10.24종합_수량산출서-11.25_가로수보식공사_0302" xfId="1271" xr:uid="{00000000-0005-0000-0000-0000F5040000}"/>
    <cellStyle name="1_tree_10.24종합_수량산출서-11.25_단위수량" xfId="1272" xr:uid="{00000000-0005-0000-0000-0000F6040000}"/>
    <cellStyle name="1_tree_10.24종합_수량산출서-11.25_단위수량_가로수보식공사_0302" xfId="1273" xr:uid="{00000000-0005-0000-0000-0000F7040000}"/>
    <cellStyle name="1_tree_10.24종합_수량산출서-11.25_단위수량1" xfId="1274" xr:uid="{00000000-0005-0000-0000-0000F8040000}"/>
    <cellStyle name="1_tree_10.24종합_수량산출서-11.25_단위수량1_가로수보식공사_0302" xfId="1275" xr:uid="{00000000-0005-0000-0000-0000F9040000}"/>
    <cellStyle name="1_tree_10.24종합_수량산출서-11.25_단위수량산출" xfId="1276" xr:uid="{00000000-0005-0000-0000-0000FA040000}"/>
    <cellStyle name="1_tree_10.24종합_수량산출서-11.25_단위수량산출_가로수보식공사_0302" xfId="1277" xr:uid="{00000000-0005-0000-0000-0000FB040000}"/>
    <cellStyle name="1_tree_10.24종합_수량산출서-11.25_도곡단위수량" xfId="1278" xr:uid="{00000000-0005-0000-0000-0000FC040000}"/>
    <cellStyle name="1_tree_10.24종합_수량산출서-11.25_도곡단위수량_가로수보식공사_0302" xfId="1279" xr:uid="{00000000-0005-0000-0000-0000FD040000}"/>
    <cellStyle name="1_tree_10.24종합_수량산출서-11.25_철거단위수량" xfId="1280" xr:uid="{00000000-0005-0000-0000-0000FE040000}"/>
    <cellStyle name="1_tree_10.24종합_수량산출서-11.25_철거단위수량_가로수보식공사_0302" xfId="1281" xr:uid="{00000000-0005-0000-0000-0000FF040000}"/>
    <cellStyle name="1_tree_10.24종합_수량산출서-11.25_한수단위수량" xfId="1282" xr:uid="{00000000-0005-0000-0000-000000050000}"/>
    <cellStyle name="1_tree_10.24종합_수량산출서-11.25_한수단위수량_가로수보식공사_0302" xfId="1283" xr:uid="{00000000-0005-0000-0000-000001050000}"/>
    <cellStyle name="1_tree_10.24종합_수량산출서-1201" xfId="1284" xr:uid="{00000000-0005-0000-0000-000002050000}"/>
    <cellStyle name="1_tree_10.24종합_수량산출서-1201_가로수보식공사_0302" xfId="1285" xr:uid="{00000000-0005-0000-0000-000003050000}"/>
    <cellStyle name="1_tree_10.24종합_수량산출서-1201_단위수량" xfId="1286" xr:uid="{00000000-0005-0000-0000-000004050000}"/>
    <cellStyle name="1_tree_10.24종합_수량산출서-1201_단위수량_가로수보식공사_0302" xfId="1287" xr:uid="{00000000-0005-0000-0000-000005050000}"/>
    <cellStyle name="1_tree_10.24종합_수량산출서-1201_단위수량1" xfId="1288" xr:uid="{00000000-0005-0000-0000-000006050000}"/>
    <cellStyle name="1_tree_10.24종합_수량산출서-1201_단위수량1_가로수보식공사_0302" xfId="1289" xr:uid="{00000000-0005-0000-0000-000007050000}"/>
    <cellStyle name="1_tree_10.24종합_수량산출서-1201_단위수량산출" xfId="1290" xr:uid="{00000000-0005-0000-0000-000008050000}"/>
    <cellStyle name="1_tree_10.24종합_수량산출서-1201_단위수량산출_가로수보식공사_0302" xfId="1291" xr:uid="{00000000-0005-0000-0000-000009050000}"/>
    <cellStyle name="1_tree_10.24종합_수량산출서-1201_도곡단위수량" xfId="1292" xr:uid="{00000000-0005-0000-0000-00000A050000}"/>
    <cellStyle name="1_tree_10.24종합_수량산출서-1201_도곡단위수량_가로수보식공사_0302" xfId="1293" xr:uid="{00000000-0005-0000-0000-00000B050000}"/>
    <cellStyle name="1_tree_10.24종합_수량산출서-1201_철거단위수량" xfId="1294" xr:uid="{00000000-0005-0000-0000-00000C050000}"/>
    <cellStyle name="1_tree_10.24종합_수량산출서-1201_철거단위수량_가로수보식공사_0302" xfId="1295" xr:uid="{00000000-0005-0000-0000-00000D050000}"/>
    <cellStyle name="1_tree_10.24종합_수량산출서-1201_한수단위수량" xfId="1296" xr:uid="{00000000-0005-0000-0000-00000E050000}"/>
    <cellStyle name="1_tree_10.24종합_수량산출서-1201_한수단위수량_가로수보식공사_0302" xfId="1297" xr:uid="{00000000-0005-0000-0000-00000F050000}"/>
    <cellStyle name="1_tree_10.24종합_시설물단위수량" xfId="1298" xr:uid="{00000000-0005-0000-0000-000010050000}"/>
    <cellStyle name="1_tree_10.24종합_시설물단위수량_가로수보식공사_0302" xfId="1299" xr:uid="{00000000-0005-0000-0000-000011050000}"/>
    <cellStyle name="1_tree_10.24종합_시설물단위수량1" xfId="1300" xr:uid="{00000000-0005-0000-0000-000012050000}"/>
    <cellStyle name="1_tree_10.24종합_시설물단위수량1_가로수보식공사_0302" xfId="1301" xr:uid="{00000000-0005-0000-0000-000013050000}"/>
    <cellStyle name="1_tree_10.24종합_시설물단위수량1_시설물단위수량" xfId="1302" xr:uid="{00000000-0005-0000-0000-000014050000}"/>
    <cellStyle name="1_tree_10.24종합_시설물단위수량1_시설물단위수량_가로수보식공사_0302" xfId="1303" xr:uid="{00000000-0005-0000-0000-000015050000}"/>
    <cellStyle name="1_tree_10.24종합_오창수량산출서" xfId="1304" xr:uid="{00000000-0005-0000-0000-000016050000}"/>
    <cellStyle name="1_tree_10.24종합_오창수량산출서_가로수보식공사_0302" xfId="1305" xr:uid="{00000000-0005-0000-0000-000017050000}"/>
    <cellStyle name="1_tree_10.24종합_오창수량산출서_단위수량" xfId="1306" xr:uid="{00000000-0005-0000-0000-000018050000}"/>
    <cellStyle name="1_tree_10.24종합_오창수량산출서_단위수량_가로수보식공사_0302" xfId="1307" xr:uid="{00000000-0005-0000-0000-000019050000}"/>
    <cellStyle name="1_tree_10.24종합_오창수량산출서_단위수량1" xfId="1308" xr:uid="{00000000-0005-0000-0000-00001A050000}"/>
    <cellStyle name="1_tree_10.24종합_오창수량산출서_단위수량1_가로수보식공사_0302" xfId="1309" xr:uid="{00000000-0005-0000-0000-00001B050000}"/>
    <cellStyle name="1_tree_10.24종합_오창수량산출서_단위수량산출" xfId="1310" xr:uid="{00000000-0005-0000-0000-00001C050000}"/>
    <cellStyle name="1_tree_10.24종합_오창수량산출서_단위수량산출_가로수보식공사_0302" xfId="1311" xr:uid="{00000000-0005-0000-0000-00001D050000}"/>
    <cellStyle name="1_tree_10.24종합_오창수량산출서_도곡단위수량" xfId="1312" xr:uid="{00000000-0005-0000-0000-00001E050000}"/>
    <cellStyle name="1_tree_10.24종합_오창수량산출서_도곡단위수량_가로수보식공사_0302" xfId="1313" xr:uid="{00000000-0005-0000-0000-00001F050000}"/>
    <cellStyle name="1_tree_10.24종합_오창수량산출서_수량산출서-11.25" xfId="1314" xr:uid="{00000000-0005-0000-0000-000020050000}"/>
    <cellStyle name="1_tree_10.24종합_오창수량산출서_수량산출서-11.25_가로수보식공사_0302" xfId="1315" xr:uid="{00000000-0005-0000-0000-000021050000}"/>
    <cellStyle name="1_tree_10.24종합_오창수량산출서_수량산출서-11.25_단위수량" xfId="1316" xr:uid="{00000000-0005-0000-0000-000022050000}"/>
    <cellStyle name="1_tree_10.24종합_오창수량산출서_수량산출서-11.25_단위수량_가로수보식공사_0302" xfId="1317" xr:uid="{00000000-0005-0000-0000-000023050000}"/>
    <cellStyle name="1_tree_10.24종합_오창수량산출서_수량산출서-11.25_단위수량1" xfId="1318" xr:uid="{00000000-0005-0000-0000-000024050000}"/>
    <cellStyle name="1_tree_10.24종합_오창수량산출서_수량산출서-11.25_단위수량1_가로수보식공사_0302" xfId="1319" xr:uid="{00000000-0005-0000-0000-000025050000}"/>
    <cellStyle name="1_tree_10.24종합_오창수량산출서_수량산출서-11.25_단위수량산출" xfId="1320" xr:uid="{00000000-0005-0000-0000-000026050000}"/>
    <cellStyle name="1_tree_10.24종합_오창수량산출서_수량산출서-11.25_단위수량산출_가로수보식공사_0302" xfId="1321" xr:uid="{00000000-0005-0000-0000-000027050000}"/>
    <cellStyle name="1_tree_10.24종합_오창수량산출서_수량산출서-11.25_도곡단위수량" xfId="1322" xr:uid="{00000000-0005-0000-0000-000028050000}"/>
    <cellStyle name="1_tree_10.24종합_오창수량산출서_수량산출서-11.25_도곡단위수량_가로수보식공사_0302" xfId="1323" xr:uid="{00000000-0005-0000-0000-000029050000}"/>
    <cellStyle name="1_tree_10.24종합_오창수량산출서_수량산출서-11.25_철거단위수량" xfId="1324" xr:uid="{00000000-0005-0000-0000-00002A050000}"/>
    <cellStyle name="1_tree_10.24종합_오창수량산출서_수량산출서-11.25_철거단위수량_가로수보식공사_0302" xfId="1325" xr:uid="{00000000-0005-0000-0000-00002B050000}"/>
    <cellStyle name="1_tree_10.24종합_오창수량산출서_수량산출서-11.25_한수단위수량" xfId="1326" xr:uid="{00000000-0005-0000-0000-00002C050000}"/>
    <cellStyle name="1_tree_10.24종합_오창수량산출서_수량산출서-11.25_한수단위수량_가로수보식공사_0302" xfId="1327" xr:uid="{00000000-0005-0000-0000-00002D050000}"/>
    <cellStyle name="1_tree_10.24종합_오창수량산출서_수량산출서-1201" xfId="1328" xr:uid="{00000000-0005-0000-0000-00002E050000}"/>
    <cellStyle name="1_tree_10.24종합_오창수량산출서_수량산출서-1201_가로수보식공사_0302" xfId="1329" xr:uid="{00000000-0005-0000-0000-00002F050000}"/>
    <cellStyle name="1_tree_10.24종합_오창수량산출서_수량산출서-1201_단위수량" xfId="1330" xr:uid="{00000000-0005-0000-0000-000030050000}"/>
    <cellStyle name="1_tree_10.24종합_오창수량산출서_수량산출서-1201_단위수량_가로수보식공사_0302" xfId="1331" xr:uid="{00000000-0005-0000-0000-000031050000}"/>
    <cellStyle name="1_tree_10.24종합_오창수량산출서_수량산출서-1201_단위수량1" xfId="1332" xr:uid="{00000000-0005-0000-0000-000032050000}"/>
    <cellStyle name="1_tree_10.24종합_오창수량산출서_수량산출서-1201_단위수량1_가로수보식공사_0302" xfId="1333" xr:uid="{00000000-0005-0000-0000-000033050000}"/>
    <cellStyle name="1_tree_10.24종합_오창수량산출서_수량산출서-1201_단위수량산출" xfId="1334" xr:uid="{00000000-0005-0000-0000-000034050000}"/>
    <cellStyle name="1_tree_10.24종합_오창수량산출서_수량산출서-1201_단위수량산출_가로수보식공사_0302" xfId="1335" xr:uid="{00000000-0005-0000-0000-000035050000}"/>
    <cellStyle name="1_tree_10.24종합_오창수량산출서_수량산출서-1201_도곡단위수량" xfId="1336" xr:uid="{00000000-0005-0000-0000-000036050000}"/>
    <cellStyle name="1_tree_10.24종합_오창수량산출서_수량산출서-1201_도곡단위수량_가로수보식공사_0302" xfId="1337" xr:uid="{00000000-0005-0000-0000-000037050000}"/>
    <cellStyle name="1_tree_10.24종합_오창수량산출서_수량산출서-1201_철거단위수량" xfId="1338" xr:uid="{00000000-0005-0000-0000-000038050000}"/>
    <cellStyle name="1_tree_10.24종합_오창수량산출서_수량산출서-1201_철거단위수량_가로수보식공사_0302" xfId="1339" xr:uid="{00000000-0005-0000-0000-000039050000}"/>
    <cellStyle name="1_tree_10.24종합_오창수량산출서_수량산출서-1201_한수단위수량" xfId="1340" xr:uid="{00000000-0005-0000-0000-00003A050000}"/>
    <cellStyle name="1_tree_10.24종합_오창수량산출서_수량산출서-1201_한수단위수량_가로수보식공사_0302" xfId="1341" xr:uid="{00000000-0005-0000-0000-00003B050000}"/>
    <cellStyle name="1_tree_10.24종합_오창수량산출서_시설물단위수량" xfId="1342" xr:uid="{00000000-0005-0000-0000-00003C050000}"/>
    <cellStyle name="1_tree_10.24종합_오창수량산출서_시설물단위수량_가로수보식공사_0302" xfId="1343" xr:uid="{00000000-0005-0000-0000-00003D050000}"/>
    <cellStyle name="1_tree_10.24종합_오창수량산출서_시설물단위수량1" xfId="1344" xr:uid="{00000000-0005-0000-0000-00003E050000}"/>
    <cellStyle name="1_tree_10.24종합_오창수량산출서_시설물단위수량1_가로수보식공사_0302" xfId="1345" xr:uid="{00000000-0005-0000-0000-00003F050000}"/>
    <cellStyle name="1_tree_10.24종합_오창수량산출서_시설물단위수량1_시설물단위수량" xfId="1346" xr:uid="{00000000-0005-0000-0000-000040050000}"/>
    <cellStyle name="1_tree_10.24종합_오창수량산출서_시설물단위수량1_시설물단위수량_가로수보식공사_0302" xfId="1347" xr:uid="{00000000-0005-0000-0000-000041050000}"/>
    <cellStyle name="1_tree_10.24종합_오창수량산출서_철거단위수량" xfId="1348" xr:uid="{00000000-0005-0000-0000-000042050000}"/>
    <cellStyle name="1_tree_10.24종합_오창수량산출서_철거단위수량_가로수보식공사_0302" xfId="1349" xr:uid="{00000000-0005-0000-0000-000043050000}"/>
    <cellStyle name="1_tree_10.24종합_오창수량산출서_한수단위수량" xfId="1350" xr:uid="{00000000-0005-0000-0000-000044050000}"/>
    <cellStyle name="1_tree_10.24종합_오창수량산출서_한수단위수량_가로수보식공사_0302" xfId="1351" xr:uid="{00000000-0005-0000-0000-000045050000}"/>
    <cellStyle name="1_tree_10.24종합_철거단위수량" xfId="1352" xr:uid="{00000000-0005-0000-0000-000046050000}"/>
    <cellStyle name="1_tree_10.24종합_철거단위수량_가로수보식공사_0302" xfId="1353" xr:uid="{00000000-0005-0000-0000-000047050000}"/>
    <cellStyle name="1_tree_10.24종합_한수단위수량" xfId="1354" xr:uid="{00000000-0005-0000-0000-000048050000}"/>
    <cellStyle name="1_tree_10.24종합_한수단위수량_가로수보식공사_0302" xfId="1355" xr:uid="{00000000-0005-0000-0000-000049050000}"/>
    <cellStyle name="1_tree_NEW단위수량" xfId="1356" xr:uid="{00000000-0005-0000-0000-00004A050000}"/>
    <cellStyle name="1_tree_NEW단위수량_가로수보식공사_0302" xfId="1357" xr:uid="{00000000-0005-0000-0000-00004B050000}"/>
    <cellStyle name="1_tree_NEW단위수량-영동" xfId="1358" xr:uid="{00000000-0005-0000-0000-00004C050000}"/>
    <cellStyle name="1_tree_NEW단위수량-영동_가로수보식공사_0302" xfId="1359" xr:uid="{00000000-0005-0000-0000-00004D050000}"/>
    <cellStyle name="1_tree_NEW단위수량-전남" xfId="1360" xr:uid="{00000000-0005-0000-0000-00004E050000}"/>
    <cellStyle name="1_tree_NEW단위수량-전남_가로수보식공사_0302" xfId="1361" xr:uid="{00000000-0005-0000-0000-00004F050000}"/>
    <cellStyle name="1_tree_NEW단위수량-주산" xfId="1362" xr:uid="{00000000-0005-0000-0000-000050050000}"/>
    <cellStyle name="1_tree_NEW단위수량-주산_가로수보식공사_0302" xfId="1363" xr:uid="{00000000-0005-0000-0000-000051050000}"/>
    <cellStyle name="1_tree_NEW단위수량-진안" xfId="1364" xr:uid="{00000000-0005-0000-0000-000052050000}"/>
    <cellStyle name="1_tree_NEW단위수량-진안_가로수보식공사_0302" xfId="1365" xr:uid="{00000000-0005-0000-0000-000053050000}"/>
    <cellStyle name="1_tree_NEW단위수량-행당" xfId="1366" xr:uid="{00000000-0005-0000-0000-000054050000}"/>
    <cellStyle name="1_tree_NEW단위수량-행당_가로수보식공사_0302" xfId="1367" xr:uid="{00000000-0005-0000-0000-000055050000}"/>
    <cellStyle name="1_tree_가로수보식공사_0302" xfId="1368" xr:uid="{00000000-0005-0000-0000-000056050000}"/>
    <cellStyle name="1_tree_관로시설물" xfId="1369" xr:uid="{00000000-0005-0000-0000-000057050000}"/>
    <cellStyle name="1_tree_관로시설물_가로수보식공사_0302" xfId="1370" xr:uid="{00000000-0005-0000-0000-000058050000}"/>
    <cellStyle name="1_tree_관로시설물_단위수량" xfId="1371" xr:uid="{00000000-0005-0000-0000-000059050000}"/>
    <cellStyle name="1_tree_관로시설물_단위수량_가로수보식공사_0302" xfId="1372" xr:uid="{00000000-0005-0000-0000-00005A050000}"/>
    <cellStyle name="1_tree_관로시설물_단위수량1" xfId="1373" xr:uid="{00000000-0005-0000-0000-00005B050000}"/>
    <cellStyle name="1_tree_관로시설물_단위수량1_가로수보식공사_0302" xfId="1374" xr:uid="{00000000-0005-0000-0000-00005C050000}"/>
    <cellStyle name="1_tree_관로시설물_단위수량산출" xfId="1375" xr:uid="{00000000-0005-0000-0000-00005D050000}"/>
    <cellStyle name="1_tree_관로시설물_단위수량산출_가로수보식공사_0302" xfId="1376" xr:uid="{00000000-0005-0000-0000-00005E050000}"/>
    <cellStyle name="1_tree_관로시설물_도곡단위수량" xfId="1377" xr:uid="{00000000-0005-0000-0000-00005F050000}"/>
    <cellStyle name="1_tree_관로시설물_도곡단위수량_가로수보식공사_0302" xfId="1378" xr:uid="{00000000-0005-0000-0000-000060050000}"/>
    <cellStyle name="1_tree_관로시설물_수량산출서-11.25" xfId="1379" xr:uid="{00000000-0005-0000-0000-000061050000}"/>
    <cellStyle name="1_tree_관로시설물_수량산출서-11.25_가로수보식공사_0302" xfId="1380" xr:uid="{00000000-0005-0000-0000-000062050000}"/>
    <cellStyle name="1_tree_관로시설물_수량산출서-11.25_단위수량" xfId="1381" xr:uid="{00000000-0005-0000-0000-000063050000}"/>
    <cellStyle name="1_tree_관로시설물_수량산출서-11.25_단위수량_가로수보식공사_0302" xfId="1382" xr:uid="{00000000-0005-0000-0000-000064050000}"/>
    <cellStyle name="1_tree_관로시설물_수량산출서-11.25_단위수량1" xfId="1383" xr:uid="{00000000-0005-0000-0000-000065050000}"/>
    <cellStyle name="1_tree_관로시설물_수량산출서-11.25_단위수량1_가로수보식공사_0302" xfId="1384" xr:uid="{00000000-0005-0000-0000-000066050000}"/>
    <cellStyle name="1_tree_관로시설물_수량산출서-11.25_단위수량산출" xfId="1385" xr:uid="{00000000-0005-0000-0000-000067050000}"/>
    <cellStyle name="1_tree_관로시설물_수량산출서-11.25_단위수량산출_가로수보식공사_0302" xfId="1386" xr:uid="{00000000-0005-0000-0000-000068050000}"/>
    <cellStyle name="1_tree_관로시설물_수량산출서-11.25_도곡단위수량" xfId="1387" xr:uid="{00000000-0005-0000-0000-000069050000}"/>
    <cellStyle name="1_tree_관로시설물_수량산출서-11.25_도곡단위수량_가로수보식공사_0302" xfId="1388" xr:uid="{00000000-0005-0000-0000-00006A050000}"/>
    <cellStyle name="1_tree_관로시설물_수량산출서-11.25_철거단위수량" xfId="1389" xr:uid="{00000000-0005-0000-0000-00006B050000}"/>
    <cellStyle name="1_tree_관로시설물_수량산출서-11.25_철거단위수량_가로수보식공사_0302" xfId="1390" xr:uid="{00000000-0005-0000-0000-00006C050000}"/>
    <cellStyle name="1_tree_관로시설물_수량산출서-11.25_한수단위수량" xfId="1391" xr:uid="{00000000-0005-0000-0000-00006D050000}"/>
    <cellStyle name="1_tree_관로시설물_수량산출서-11.25_한수단위수량_가로수보식공사_0302" xfId="1392" xr:uid="{00000000-0005-0000-0000-00006E050000}"/>
    <cellStyle name="1_tree_관로시설물_수량산출서-1201" xfId="1393" xr:uid="{00000000-0005-0000-0000-00006F050000}"/>
    <cellStyle name="1_tree_관로시설물_수량산출서-1201_가로수보식공사_0302" xfId="1394" xr:uid="{00000000-0005-0000-0000-000070050000}"/>
    <cellStyle name="1_tree_관로시설물_수량산출서-1201_단위수량" xfId="1395" xr:uid="{00000000-0005-0000-0000-000071050000}"/>
    <cellStyle name="1_tree_관로시설물_수량산출서-1201_단위수량_가로수보식공사_0302" xfId="1396" xr:uid="{00000000-0005-0000-0000-000072050000}"/>
    <cellStyle name="1_tree_관로시설물_수량산출서-1201_단위수량1" xfId="1397" xr:uid="{00000000-0005-0000-0000-000073050000}"/>
    <cellStyle name="1_tree_관로시설물_수량산출서-1201_단위수량1_가로수보식공사_0302" xfId="1398" xr:uid="{00000000-0005-0000-0000-000074050000}"/>
    <cellStyle name="1_tree_관로시설물_수량산출서-1201_단위수량산출" xfId="1399" xr:uid="{00000000-0005-0000-0000-000075050000}"/>
    <cellStyle name="1_tree_관로시설물_수량산출서-1201_단위수량산출_가로수보식공사_0302" xfId="1400" xr:uid="{00000000-0005-0000-0000-000076050000}"/>
    <cellStyle name="1_tree_관로시설물_수량산출서-1201_도곡단위수량" xfId="1401" xr:uid="{00000000-0005-0000-0000-000077050000}"/>
    <cellStyle name="1_tree_관로시설물_수량산출서-1201_도곡단위수량_가로수보식공사_0302" xfId="1402" xr:uid="{00000000-0005-0000-0000-000078050000}"/>
    <cellStyle name="1_tree_관로시설물_수량산출서-1201_철거단위수량" xfId="1403" xr:uid="{00000000-0005-0000-0000-000079050000}"/>
    <cellStyle name="1_tree_관로시설물_수량산출서-1201_철거단위수량_가로수보식공사_0302" xfId="1404" xr:uid="{00000000-0005-0000-0000-00007A050000}"/>
    <cellStyle name="1_tree_관로시설물_수량산출서-1201_한수단위수량" xfId="1405" xr:uid="{00000000-0005-0000-0000-00007B050000}"/>
    <cellStyle name="1_tree_관로시설물_수량산출서-1201_한수단위수량_가로수보식공사_0302" xfId="1406" xr:uid="{00000000-0005-0000-0000-00007C050000}"/>
    <cellStyle name="1_tree_관로시설물_시설물단위수량" xfId="1407" xr:uid="{00000000-0005-0000-0000-00007D050000}"/>
    <cellStyle name="1_tree_관로시설물_시설물단위수량_가로수보식공사_0302" xfId="1408" xr:uid="{00000000-0005-0000-0000-00007E050000}"/>
    <cellStyle name="1_tree_관로시설물_시설물단위수량1" xfId="1409" xr:uid="{00000000-0005-0000-0000-00007F050000}"/>
    <cellStyle name="1_tree_관로시설물_시설물단위수량1_가로수보식공사_0302" xfId="1410" xr:uid="{00000000-0005-0000-0000-000080050000}"/>
    <cellStyle name="1_tree_관로시설물_시설물단위수량1_시설물단위수량" xfId="1411" xr:uid="{00000000-0005-0000-0000-000081050000}"/>
    <cellStyle name="1_tree_관로시설물_시설물단위수량1_시설물단위수량_가로수보식공사_0302" xfId="1412" xr:uid="{00000000-0005-0000-0000-000082050000}"/>
    <cellStyle name="1_tree_관로시설물_오창수량산출서" xfId="1413" xr:uid="{00000000-0005-0000-0000-000083050000}"/>
    <cellStyle name="1_tree_관로시설물_오창수량산출서_가로수보식공사_0302" xfId="1414" xr:uid="{00000000-0005-0000-0000-000084050000}"/>
    <cellStyle name="1_tree_관로시설물_오창수량산출서_단위수량" xfId="1415" xr:uid="{00000000-0005-0000-0000-000085050000}"/>
    <cellStyle name="1_tree_관로시설물_오창수량산출서_단위수량_가로수보식공사_0302" xfId="1416" xr:uid="{00000000-0005-0000-0000-000086050000}"/>
    <cellStyle name="1_tree_관로시설물_오창수량산출서_단위수량1" xfId="1417" xr:uid="{00000000-0005-0000-0000-000087050000}"/>
    <cellStyle name="1_tree_관로시설물_오창수량산출서_단위수량1_가로수보식공사_0302" xfId="1418" xr:uid="{00000000-0005-0000-0000-000088050000}"/>
    <cellStyle name="1_tree_관로시설물_오창수량산출서_단위수량산출" xfId="1419" xr:uid="{00000000-0005-0000-0000-000089050000}"/>
    <cellStyle name="1_tree_관로시설물_오창수량산출서_단위수량산출_가로수보식공사_0302" xfId="1420" xr:uid="{00000000-0005-0000-0000-00008A050000}"/>
    <cellStyle name="1_tree_관로시설물_오창수량산출서_도곡단위수량" xfId="1421" xr:uid="{00000000-0005-0000-0000-00008B050000}"/>
    <cellStyle name="1_tree_관로시설물_오창수량산출서_도곡단위수량_가로수보식공사_0302" xfId="1422" xr:uid="{00000000-0005-0000-0000-00008C050000}"/>
    <cellStyle name="1_tree_관로시설물_오창수량산출서_수량산출서-11.25" xfId="1423" xr:uid="{00000000-0005-0000-0000-00008D050000}"/>
    <cellStyle name="1_tree_관로시설물_오창수량산출서_수량산출서-11.25_가로수보식공사_0302" xfId="1424" xr:uid="{00000000-0005-0000-0000-00008E050000}"/>
    <cellStyle name="1_tree_관로시설물_오창수량산출서_수량산출서-11.25_단위수량" xfId="1425" xr:uid="{00000000-0005-0000-0000-00008F050000}"/>
    <cellStyle name="1_tree_관로시설물_오창수량산출서_수량산출서-11.25_단위수량_가로수보식공사_0302" xfId="1426" xr:uid="{00000000-0005-0000-0000-000090050000}"/>
    <cellStyle name="1_tree_관로시설물_오창수량산출서_수량산출서-11.25_단위수량1" xfId="1427" xr:uid="{00000000-0005-0000-0000-000091050000}"/>
    <cellStyle name="1_tree_관로시설물_오창수량산출서_수량산출서-11.25_단위수량1_가로수보식공사_0302" xfId="1428" xr:uid="{00000000-0005-0000-0000-000092050000}"/>
    <cellStyle name="1_tree_관로시설물_오창수량산출서_수량산출서-11.25_단위수량산출" xfId="1429" xr:uid="{00000000-0005-0000-0000-000093050000}"/>
    <cellStyle name="1_tree_관로시설물_오창수량산출서_수량산출서-11.25_단위수량산출_가로수보식공사_0302" xfId="1430" xr:uid="{00000000-0005-0000-0000-000094050000}"/>
    <cellStyle name="1_tree_관로시설물_오창수량산출서_수량산출서-11.25_도곡단위수량" xfId="1431" xr:uid="{00000000-0005-0000-0000-000095050000}"/>
    <cellStyle name="1_tree_관로시설물_오창수량산출서_수량산출서-11.25_도곡단위수량_가로수보식공사_0302" xfId="1432" xr:uid="{00000000-0005-0000-0000-000096050000}"/>
    <cellStyle name="1_tree_관로시설물_오창수량산출서_수량산출서-11.25_철거단위수량" xfId="1433" xr:uid="{00000000-0005-0000-0000-000097050000}"/>
    <cellStyle name="1_tree_관로시설물_오창수량산출서_수량산출서-11.25_철거단위수량_가로수보식공사_0302" xfId="1434" xr:uid="{00000000-0005-0000-0000-000098050000}"/>
    <cellStyle name="1_tree_관로시설물_오창수량산출서_수량산출서-11.25_한수단위수량" xfId="1435" xr:uid="{00000000-0005-0000-0000-000099050000}"/>
    <cellStyle name="1_tree_관로시설물_오창수량산출서_수량산출서-11.25_한수단위수량_가로수보식공사_0302" xfId="1436" xr:uid="{00000000-0005-0000-0000-00009A050000}"/>
    <cellStyle name="1_tree_관로시설물_오창수량산출서_수량산출서-1201" xfId="1437" xr:uid="{00000000-0005-0000-0000-00009B050000}"/>
    <cellStyle name="1_tree_관로시설물_오창수량산출서_수량산출서-1201_가로수보식공사_0302" xfId="1438" xr:uid="{00000000-0005-0000-0000-00009C050000}"/>
    <cellStyle name="1_tree_관로시설물_오창수량산출서_수량산출서-1201_단위수량" xfId="1439" xr:uid="{00000000-0005-0000-0000-00009D050000}"/>
    <cellStyle name="1_tree_관로시설물_오창수량산출서_수량산출서-1201_단위수량_가로수보식공사_0302" xfId="1440" xr:uid="{00000000-0005-0000-0000-00009E050000}"/>
    <cellStyle name="1_tree_관로시설물_오창수량산출서_수량산출서-1201_단위수량1" xfId="1441" xr:uid="{00000000-0005-0000-0000-00009F050000}"/>
    <cellStyle name="1_tree_관로시설물_오창수량산출서_수량산출서-1201_단위수량1_가로수보식공사_0302" xfId="1442" xr:uid="{00000000-0005-0000-0000-0000A0050000}"/>
    <cellStyle name="1_tree_관로시설물_오창수량산출서_수량산출서-1201_단위수량산출" xfId="1443" xr:uid="{00000000-0005-0000-0000-0000A1050000}"/>
    <cellStyle name="1_tree_관로시설물_오창수량산출서_수량산출서-1201_단위수량산출_가로수보식공사_0302" xfId="1444" xr:uid="{00000000-0005-0000-0000-0000A2050000}"/>
    <cellStyle name="1_tree_관로시설물_오창수량산출서_수량산출서-1201_도곡단위수량" xfId="1445" xr:uid="{00000000-0005-0000-0000-0000A3050000}"/>
    <cellStyle name="1_tree_관로시설물_오창수량산출서_수량산출서-1201_도곡단위수량_가로수보식공사_0302" xfId="1446" xr:uid="{00000000-0005-0000-0000-0000A4050000}"/>
    <cellStyle name="1_tree_관로시설물_오창수량산출서_수량산출서-1201_철거단위수량" xfId="1447" xr:uid="{00000000-0005-0000-0000-0000A5050000}"/>
    <cellStyle name="1_tree_관로시설물_오창수량산출서_수량산출서-1201_철거단위수량_가로수보식공사_0302" xfId="1448" xr:uid="{00000000-0005-0000-0000-0000A6050000}"/>
    <cellStyle name="1_tree_관로시설물_오창수량산출서_수량산출서-1201_한수단위수량" xfId="1449" xr:uid="{00000000-0005-0000-0000-0000A7050000}"/>
    <cellStyle name="1_tree_관로시설물_오창수량산출서_수량산출서-1201_한수단위수량_가로수보식공사_0302" xfId="1450" xr:uid="{00000000-0005-0000-0000-0000A8050000}"/>
    <cellStyle name="1_tree_관로시설물_오창수량산출서_시설물단위수량" xfId="1451" xr:uid="{00000000-0005-0000-0000-0000A9050000}"/>
    <cellStyle name="1_tree_관로시설물_오창수량산출서_시설물단위수량_가로수보식공사_0302" xfId="1452" xr:uid="{00000000-0005-0000-0000-0000AA050000}"/>
    <cellStyle name="1_tree_관로시설물_오창수량산출서_시설물단위수량1" xfId="1453" xr:uid="{00000000-0005-0000-0000-0000AB050000}"/>
    <cellStyle name="1_tree_관로시설물_오창수량산출서_시설물단위수량1_가로수보식공사_0302" xfId="1454" xr:uid="{00000000-0005-0000-0000-0000AC050000}"/>
    <cellStyle name="1_tree_관로시설물_오창수량산출서_시설물단위수량1_시설물단위수량" xfId="1455" xr:uid="{00000000-0005-0000-0000-0000AD050000}"/>
    <cellStyle name="1_tree_관로시설물_오창수량산출서_시설물단위수량1_시설물단위수량_가로수보식공사_0302" xfId="1456" xr:uid="{00000000-0005-0000-0000-0000AE050000}"/>
    <cellStyle name="1_tree_관로시설물_오창수량산출서_철거단위수량" xfId="1457" xr:uid="{00000000-0005-0000-0000-0000AF050000}"/>
    <cellStyle name="1_tree_관로시설물_오창수량산출서_철거단위수량_가로수보식공사_0302" xfId="1458" xr:uid="{00000000-0005-0000-0000-0000B0050000}"/>
    <cellStyle name="1_tree_관로시설물_오창수량산출서_한수단위수량" xfId="1459" xr:uid="{00000000-0005-0000-0000-0000B1050000}"/>
    <cellStyle name="1_tree_관로시설물_오창수량산출서_한수단위수량_가로수보식공사_0302" xfId="1460" xr:uid="{00000000-0005-0000-0000-0000B2050000}"/>
    <cellStyle name="1_tree_관로시설물_철거단위수량" xfId="1461" xr:uid="{00000000-0005-0000-0000-0000B3050000}"/>
    <cellStyle name="1_tree_관로시설물_철거단위수량_가로수보식공사_0302" xfId="1462" xr:uid="{00000000-0005-0000-0000-0000B4050000}"/>
    <cellStyle name="1_tree_관로시설물_한수단위수량" xfId="1463" xr:uid="{00000000-0005-0000-0000-0000B5050000}"/>
    <cellStyle name="1_tree_관로시설물_한수단위수량_가로수보식공사_0302" xfId="1464" xr:uid="{00000000-0005-0000-0000-0000B6050000}"/>
    <cellStyle name="1_tree_구조물,조형물,수목보호" xfId="1465" xr:uid="{00000000-0005-0000-0000-0000B7050000}"/>
    <cellStyle name="1_tree_구조물,조형물,수목보호_가로수보식공사_0302" xfId="1466" xr:uid="{00000000-0005-0000-0000-0000B8050000}"/>
    <cellStyle name="1_tree_구조물,조형물,수목보호_단위수량" xfId="1467" xr:uid="{00000000-0005-0000-0000-0000B9050000}"/>
    <cellStyle name="1_tree_구조물,조형물,수목보호_단위수량_가로수보식공사_0302" xfId="1468" xr:uid="{00000000-0005-0000-0000-0000BA050000}"/>
    <cellStyle name="1_tree_구조물,조형물,수목보호_단위수량1" xfId="1469" xr:uid="{00000000-0005-0000-0000-0000BB050000}"/>
    <cellStyle name="1_tree_구조물,조형물,수목보호_단위수량1_가로수보식공사_0302" xfId="1470" xr:uid="{00000000-0005-0000-0000-0000BC050000}"/>
    <cellStyle name="1_tree_구조물,조형물,수목보호_단위수량산출" xfId="1471" xr:uid="{00000000-0005-0000-0000-0000BD050000}"/>
    <cellStyle name="1_tree_구조물,조형물,수목보호_단위수량산출_가로수보식공사_0302" xfId="1472" xr:uid="{00000000-0005-0000-0000-0000BE050000}"/>
    <cellStyle name="1_tree_구조물,조형물,수목보호_도곡단위수량" xfId="1473" xr:uid="{00000000-0005-0000-0000-0000BF050000}"/>
    <cellStyle name="1_tree_구조물,조형물,수목보호_도곡단위수량_가로수보식공사_0302" xfId="1474" xr:uid="{00000000-0005-0000-0000-0000C0050000}"/>
    <cellStyle name="1_tree_구조물,조형물,수목보호_수량산출서-11.25" xfId="1475" xr:uid="{00000000-0005-0000-0000-0000C1050000}"/>
    <cellStyle name="1_tree_구조물,조형물,수목보호_수량산출서-11.25_가로수보식공사_0302" xfId="1476" xr:uid="{00000000-0005-0000-0000-0000C2050000}"/>
    <cellStyle name="1_tree_구조물,조형물,수목보호_수량산출서-11.25_단위수량" xfId="1477" xr:uid="{00000000-0005-0000-0000-0000C3050000}"/>
    <cellStyle name="1_tree_구조물,조형물,수목보호_수량산출서-11.25_단위수량_가로수보식공사_0302" xfId="1478" xr:uid="{00000000-0005-0000-0000-0000C4050000}"/>
    <cellStyle name="1_tree_구조물,조형물,수목보호_수량산출서-11.25_단위수량1" xfId="1479" xr:uid="{00000000-0005-0000-0000-0000C5050000}"/>
    <cellStyle name="1_tree_구조물,조형물,수목보호_수량산출서-11.25_단위수량1_가로수보식공사_0302" xfId="1480" xr:uid="{00000000-0005-0000-0000-0000C6050000}"/>
    <cellStyle name="1_tree_구조물,조형물,수목보호_수량산출서-11.25_단위수량산출" xfId="1481" xr:uid="{00000000-0005-0000-0000-0000C7050000}"/>
    <cellStyle name="1_tree_구조물,조형물,수목보호_수량산출서-11.25_단위수량산출_가로수보식공사_0302" xfId="1482" xr:uid="{00000000-0005-0000-0000-0000C8050000}"/>
    <cellStyle name="1_tree_구조물,조형물,수목보호_수량산출서-11.25_도곡단위수량" xfId="1483" xr:uid="{00000000-0005-0000-0000-0000C9050000}"/>
    <cellStyle name="1_tree_구조물,조형물,수목보호_수량산출서-11.25_도곡단위수량_가로수보식공사_0302" xfId="1484" xr:uid="{00000000-0005-0000-0000-0000CA050000}"/>
    <cellStyle name="1_tree_구조물,조형물,수목보호_수량산출서-11.25_철거단위수량" xfId="1485" xr:uid="{00000000-0005-0000-0000-0000CB050000}"/>
    <cellStyle name="1_tree_구조물,조형물,수목보호_수량산출서-11.25_철거단위수량_가로수보식공사_0302" xfId="1486" xr:uid="{00000000-0005-0000-0000-0000CC050000}"/>
    <cellStyle name="1_tree_구조물,조형물,수목보호_수량산출서-11.25_한수단위수량" xfId="1487" xr:uid="{00000000-0005-0000-0000-0000CD050000}"/>
    <cellStyle name="1_tree_구조물,조형물,수목보호_수량산출서-11.25_한수단위수량_가로수보식공사_0302" xfId="1488" xr:uid="{00000000-0005-0000-0000-0000CE050000}"/>
    <cellStyle name="1_tree_구조물,조형물,수목보호_수량산출서-1201" xfId="1489" xr:uid="{00000000-0005-0000-0000-0000CF050000}"/>
    <cellStyle name="1_tree_구조물,조형물,수목보호_수량산출서-1201_가로수보식공사_0302" xfId="1490" xr:uid="{00000000-0005-0000-0000-0000D0050000}"/>
    <cellStyle name="1_tree_구조물,조형물,수목보호_수량산출서-1201_단위수량" xfId="1491" xr:uid="{00000000-0005-0000-0000-0000D1050000}"/>
    <cellStyle name="1_tree_구조물,조형물,수목보호_수량산출서-1201_단위수량_가로수보식공사_0302" xfId="1492" xr:uid="{00000000-0005-0000-0000-0000D2050000}"/>
    <cellStyle name="1_tree_구조물,조형물,수목보호_수량산출서-1201_단위수량1" xfId="1493" xr:uid="{00000000-0005-0000-0000-0000D3050000}"/>
    <cellStyle name="1_tree_구조물,조형물,수목보호_수량산출서-1201_단위수량1_가로수보식공사_0302" xfId="1494" xr:uid="{00000000-0005-0000-0000-0000D4050000}"/>
    <cellStyle name="1_tree_구조물,조형물,수목보호_수량산출서-1201_단위수량산출" xfId="1495" xr:uid="{00000000-0005-0000-0000-0000D5050000}"/>
    <cellStyle name="1_tree_구조물,조형물,수목보호_수량산출서-1201_단위수량산출_가로수보식공사_0302" xfId="1496" xr:uid="{00000000-0005-0000-0000-0000D6050000}"/>
    <cellStyle name="1_tree_구조물,조형물,수목보호_수량산출서-1201_도곡단위수량" xfId="1497" xr:uid="{00000000-0005-0000-0000-0000D7050000}"/>
    <cellStyle name="1_tree_구조물,조형물,수목보호_수량산출서-1201_도곡단위수량_가로수보식공사_0302" xfId="1498" xr:uid="{00000000-0005-0000-0000-0000D8050000}"/>
    <cellStyle name="1_tree_구조물,조형물,수목보호_수량산출서-1201_철거단위수량" xfId="1499" xr:uid="{00000000-0005-0000-0000-0000D9050000}"/>
    <cellStyle name="1_tree_구조물,조형물,수목보호_수량산출서-1201_철거단위수량_가로수보식공사_0302" xfId="1500" xr:uid="{00000000-0005-0000-0000-0000DA050000}"/>
    <cellStyle name="1_tree_구조물,조형물,수목보호_수량산출서-1201_한수단위수량" xfId="1501" xr:uid="{00000000-0005-0000-0000-0000DB050000}"/>
    <cellStyle name="1_tree_구조물,조형물,수목보호_수량산출서-1201_한수단위수량_가로수보식공사_0302" xfId="1502" xr:uid="{00000000-0005-0000-0000-0000DC050000}"/>
    <cellStyle name="1_tree_구조물,조형물,수목보호_시설물단위수량" xfId="1503" xr:uid="{00000000-0005-0000-0000-0000DD050000}"/>
    <cellStyle name="1_tree_구조물,조형물,수목보호_시설물단위수량_가로수보식공사_0302" xfId="1504" xr:uid="{00000000-0005-0000-0000-0000DE050000}"/>
    <cellStyle name="1_tree_구조물,조형물,수목보호_시설물단위수량1" xfId="1505" xr:uid="{00000000-0005-0000-0000-0000DF050000}"/>
    <cellStyle name="1_tree_구조물,조형물,수목보호_시설물단위수량1_가로수보식공사_0302" xfId="1506" xr:uid="{00000000-0005-0000-0000-0000E0050000}"/>
    <cellStyle name="1_tree_구조물,조형물,수목보호_시설물단위수량1_시설물단위수량" xfId="1507" xr:uid="{00000000-0005-0000-0000-0000E1050000}"/>
    <cellStyle name="1_tree_구조물,조형물,수목보호_시설물단위수량1_시설물단위수량_가로수보식공사_0302" xfId="1508" xr:uid="{00000000-0005-0000-0000-0000E2050000}"/>
    <cellStyle name="1_tree_구조물,조형물,수목보호_오창수량산출서" xfId="1509" xr:uid="{00000000-0005-0000-0000-0000E3050000}"/>
    <cellStyle name="1_tree_구조물,조형물,수목보호_오창수량산출서_가로수보식공사_0302" xfId="1510" xr:uid="{00000000-0005-0000-0000-0000E4050000}"/>
    <cellStyle name="1_tree_구조물,조형물,수목보호_오창수량산출서_단위수량" xfId="1511" xr:uid="{00000000-0005-0000-0000-0000E5050000}"/>
    <cellStyle name="1_tree_구조물,조형물,수목보호_오창수량산출서_단위수량_가로수보식공사_0302" xfId="1512" xr:uid="{00000000-0005-0000-0000-0000E6050000}"/>
    <cellStyle name="1_tree_구조물,조형물,수목보호_오창수량산출서_단위수량1" xfId="1513" xr:uid="{00000000-0005-0000-0000-0000E7050000}"/>
    <cellStyle name="1_tree_구조물,조형물,수목보호_오창수량산출서_단위수량1_가로수보식공사_0302" xfId="1514" xr:uid="{00000000-0005-0000-0000-0000E8050000}"/>
    <cellStyle name="1_tree_구조물,조형물,수목보호_오창수량산출서_단위수량산출" xfId="1515" xr:uid="{00000000-0005-0000-0000-0000E9050000}"/>
    <cellStyle name="1_tree_구조물,조형물,수목보호_오창수량산출서_단위수량산출_가로수보식공사_0302" xfId="1516" xr:uid="{00000000-0005-0000-0000-0000EA050000}"/>
    <cellStyle name="1_tree_구조물,조형물,수목보호_오창수량산출서_도곡단위수량" xfId="1517" xr:uid="{00000000-0005-0000-0000-0000EB050000}"/>
    <cellStyle name="1_tree_구조물,조형물,수목보호_오창수량산출서_도곡단위수량_가로수보식공사_0302" xfId="1518" xr:uid="{00000000-0005-0000-0000-0000EC050000}"/>
    <cellStyle name="1_tree_구조물,조형물,수목보호_오창수량산출서_수량산출서-11.25" xfId="1519" xr:uid="{00000000-0005-0000-0000-0000ED050000}"/>
    <cellStyle name="1_tree_구조물,조형물,수목보호_오창수량산출서_수량산출서-11.25_가로수보식공사_0302" xfId="1520" xr:uid="{00000000-0005-0000-0000-0000EE050000}"/>
    <cellStyle name="1_tree_구조물,조형물,수목보호_오창수량산출서_수량산출서-11.25_단위수량" xfId="1521" xr:uid="{00000000-0005-0000-0000-0000EF050000}"/>
    <cellStyle name="1_tree_구조물,조형물,수목보호_오창수량산출서_수량산출서-11.25_단위수량_가로수보식공사_0302" xfId="1522" xr:uid="{00000000-0005-0000-0000-0000F0050000}"/>
    <cellStyle name="1_tree_구조물,조형물,수목보호_오창수량산출서_수량산출서-11.25_단위수량1" xfId="1523" xr:uid="{00000000-0005-0000-0000-0000F1050000}"/>
    <cellStyle name="1_tree_구조물,조형물,수목보호_오창수량산출서_수량산출서-11.25_단위수량1_가로수보식공사_0302" xfId="1524" xr:uid="{00000000-0005-0000-0000-0000F2050000}"/>
    <cellStyle name="1_tree_구조물,조형물,수목보호_오창수량산출서_수량산출서-11.25_단위수량산출" xfId="1525" xr:uid="{00000000-0005-0000-0000-0000F3050000}"/>
    <cellStyle name="1_tree_구조물,조형물,수목보호_오창수량산출서_수량산출서-11.25_단위수량산출_가로수보식공사_0302" xfId="1526" xr:uid="{00000000-0005-0000-0000-0000F4050000}"/>
    <cellStyle name="1_tree_구조물,조형물,수목보호_오창수량산출서_수량산출서-11.25_도곡단위수량" xfId="1527" xr:uid="{00000000-0005-0000-0000-0000F5050000}"/>
    <cellStyle name="1_tree_구조물,조형물,수목보호_오창수량산출서_수량산출서-11.25_도곡단위수량_가로수보식공사_0302" xfId="1528" xr:uid="{00000000-0005-0000-0000-0000F6050000}"/>
    <cellStyle name="1_tree_구조물,조형물,수목보호_오창수량산출서_수량산출서-11.25_철거단위수량" xfId="1529" xr:uid="{00000000-0005-0000-0000-0000F7050000}"/>
    <cellStyle name="1_tree_구조물,조형물,수목보호_오창수량산출서_수량산출서-11.25_철거단위수량_가로수보식공사_0302" xfId="1530" xr:uid="{00000000-0005-0000-0000-0000F8050000}"/>
    <cellStyle name="1_tree_구조물,조형물,수목보호_오창수량산출서_수량산출서-11.25_한수단위수량" xfId="1531" xr:uid="{00000000-0005-0000-0000-0000F9050000}"/>
    <cellStyle name="1_tree_구조물,조형물,수목보호_오창수량산출서_수량산출서-11.25_한수단위수량_가로수보식공사_0302" xfId="1532" xr:uid="{00000000-0005-0000-0000-0000FA050000}"/>
    <cellStyle name="1_tree_구조물,조형물,수목보호_오창수량산출서_수량산출서-1201" xfId="1533" xr:uid="{00000000-0005-0000-0000-0000FB050000}"/>
    <cellStyle name="1_tree_구조물,조형물,수목보호_오창수량산출서_수량산출서-1201_가로수보식공사_0302" xfId="1534" xr:uid="{00000000-0005-0000-0000-0000FC050000}"/>
    <cellStyle name="1_tree_구조물,조형물,수목보호_오창수량산출서_수량산출서-1201_단위수량" xfId="1535" xr:uid="{00000000-0005-0000-0000-0000FD050000}"/>
    <cellStyle name="1_tree_구조물,조형물,수목보호_오창수량산출서_수량산출서-1201_단위수량_가로수보식공사_0302" xfId="1536" xr:uid="{00000000-0005-0000-0000-0000FE050000}"/>
    <cellStyle name="1_tree_구조물,조형물,수목보호_오창수량산출서_수량산출서-1201_단위수량1" xfId="1537" xr:uid="{00000000-0005-0000-0000-0000FF050000}"/>
    <cellStyle name="1_tree_구조물,조형물,수목보호_오창수량산출서_수량산출서-1201_단위수량1_가로수보식공사_0302" xfId="1538" xr:uid="{00000000-0005-0000-0000-000000060000}"/>
    <cellStyle name="1_tree_구조물,조형물,수목보호_오창수량산출서_수량산출서-1201_단위수량산출" xfId="1539" xr:uid="{00000000-0005-0000-0000-000001060000}"/>
    <cellStyle name="1_tree_구조물,조형물,수목보호_오창수량산출서_수량산출서-1201_단위수량산출_가로수보식공사_0302" xfId="1540" xr:uid="{00000000-0005-0000-0000-000002060000}"/>
    <cellStyle name="1_tree_구조물,조형물,수목보호_오창수량산출서_수량산출서-1201_도곡단위수량" xfId="1541" xr:uid="{00000000-0005-0000-0000-000003060000}"/>
    <cellStyle name="1_tree_구조물,조형물,수목보호_오창수량산출서_수량산출서-1201_도곡단위수량_가로수보식공사_0302" xfId="1542" xr:uid="{00000000-0005-0000-0000-000004060000}"/>
    <cellStyle name="1_tree_구조물,조형물,수목보호_오창수량산출서_수량산출서-1201_철거단위수량" xfId="1543" xr:uid="{00000000-0005-0000-0000-000005060000}"/>
    <cellStyle name="1_tree_구조물,조형물,수목보호_오창수량산출서_수량산출서-1201_철거단위수량_가로수보식공사_0302" xfId="1544" xr:uid="{00000000-0005-0000-0000-000006060000}"/>
    <cellStyle name="1_tree_구조물,조형물,수목보호_오창수량산출서_수량산출서-1201_한수단위수량" xfId="1545" xr:uid="{00000000-0005-0000-0000-000007060000}"/>
    <cellStyle name="1_tree_구조물,조형물,수목보호_오창수량산출서_수량산출서-1201_한수단위수량_가로수보식공사_0302" xfId="1546" xr:uid="{00000000-0005-0000-0000-000008060000}"/>
    <cellStyle name="1_tree_구조물,조형물,수목보호_오창수량산출서_시설물단위수량" xfId="1547" xr:uid="{00000000-0005-0000-0000-000009060000}"/>
    <cellStyle name="1_tree_구조물,조형물,수목보호_오창수량산출서_시설물단위수량_가로수보식공사_0302" xfId="1548" xr:uid="{00000000-0005-0000-0000-00000A060000}"/>
    <cellStyle name="1_tree_구조물,조형물,수목보호_오창수량산출서_시설물단위수량1" xfId="1549" xr:uid="{00000000-0005-0000-0000-00000B060000}"/>
    <cellStyle name="1_tree_구조물,조형물,수목보호_오창수량산출서_시설물단위수량1_가로수보식공사_0302" xfId="1550" xr:uid="{00000000-0005-0000-0000-00000C060000}"/>
    <cellStyle name="1_tree_구조물,조형물,수목보호_오창수량산출서_시설물단위수량1_시설물단위수량" xfId="1551" xr:uid="{00000000-0005-0000-0000-00000D060000}"/>
    <cellStyle name="1_tree_구조물,조형물,수목보호_오창수량산출서_시설물단위수량1_시설물단위수량_가로수보식공사_0302" xfId="1552" xr:uid="{00000000-0005-0000-0000-00000E060000}"/>
    <cellStyle name="1_tree_구조물,조형물,수목보호_오창수량산출서_철거단위수량" xfId="1553" xr:uid="{00000000-0005-0000-0000-00000F060000}"/>
    <cellStyle name="1_tree_구조물,조형물,수목보호_오창수량산출서_철거단위수량_가로수보식공사_0302" xfId="1554" xr:uid="{00000000-0005-0000-0000-000010060000}"/>
    <cellStyle name="1_tree_구조물,조형물,수목보호_오창수량산출서_한수단위수량" xfId="1555" xr:uid="{00000000-0005-0000-0000-000011060000}"/>
    <cellStyle name="1_tree_구조물,조형물,수목보호_오창수량산출서_한수단위수량_가로수보식공사_0302" xfId="1556" xr:uid="{00000000-0005-0000-0000-000012060000}"/>
    <cellStyle name="1_tree_구조물,조형물,수목보호_철거단위수량" xfId="1557" xr:uid="{00000000-0005-0000-0000-000013060000}"/>
    <cellStyle name="1_tree_구조물,조형물,수목보호_철거단위수량_가로수보식공사_0302" xfId="1558" xr:uid="{00000000-0005-0000-0000-000014060000}"/>
    <cellStyle name="1_tree_구조물,조형물,수목보호_한수단위수량" xfId="1559" xr:uid="{00000000-0005-0000-0000-000015060000}"/>
    <cellStyle name="1_tree_구조물,조형물,수목보호_한수단위수량_가로수보식공사_0302" xfId="1560" xr:uid="{00000000-0005-0000-0000-000016060000}"/>
    <cellStyle name="1_tree_단위수량" xfId="1561" xr:uid="{00000000-0005-0000-0000-000017060000}"/>
    <cellStyle name="1_tree_단위수량_가로수보식공사_0302" xfId="1562" xr:uid="{00000000-0005-0000-0000-000018060000}"/>
    <cellStyle name="1_tree_단위수량1" xfId="1563" xr:uid="{00000000-0005-0000-0000-000019060000}"/>
    <cellStyle name="1_tree_단위수량1_가로수보식공사_0302" xfId="1564" xr:uid="{00000000-0005-0000-0000-00001A060000}"/>
    <cellStyle name="1_tree_단위수량산출" xfId="1565" xr:uid="{00000000-0005-0000-0000-00001B060000}"/>
    <cellStyle name="1_tree_단위수량산출_1" xfId="1566" xr:uid="{00000000-0005-0000-0000-00001C060000}"/>
    <cellStyle name="1_tree_단위수량산출_1_가로수보식공사_0302" xfId="1567" xr:uid="{00000000-0005-0000-0000-00001D060000}"/>
    <cellStyle name="1_tree_단위수량산출_가로수보식공사_0302" xfId="1568" xr:uid="{00000000-0005-0000-0000-00001E060000}"/>
    <cellStyle name="1_tree_단위수량산출_단위수량" xfId="1569" xr:uid="{00000000-0005-0000-0000-00001F060000}"/>
    <cellStyle name="1_tree_단위수량산출_단위수량_가로수보식공사_0302" xfId="1570" xr:uid="{00000000-0005-0000-0000-000020060000}"/>
    <cellStyle name="1_tree_단위수량산출_단위수량1" xfId="1571" xr:uid="{00000000-0005-0000-0000-000021060000}"/>
    <cellStyle name="1_tree_단위수량산출_단위수량1_가로수보식공사_0302" xfId="1572" xr:uid="{00000000-0005-0000-0000-000022060000}"/>
    <cellStyle name="1_tree_단위수량산출_단위수량산출" xfId="1573" xr:uid="{00000000-0005-0000-0000-000023060000}"/>
    <cellStyle name="1_tree_단위수량산출_단위수량산출_가로수보식공사_0302" xfId="1574" xr:uid="{00000000-0005-0000-0000-000024060000}"/>
    <cellStyle name="1_tree_단위수량산출_도곡단위수량" xfId="1575" xr:uid="{00000000-0005-0000-0000-000025060000}"/>
    <cellStyle name="1_tree_단위수량산출_도곡단위수량_가로수보식공사_0302" xfId="1576" xr:uid="{00000000-0005-0000-0000-000026060000}"/>
    <cellStyle name="1_tree_단위수량산출_수량산출서-11.25" xfId="1577" xr:uid="{00000000-0005-0000-0000-000027060000}"/>
    <cellStyle name="1_tree_단위수량산출_수량산출서-11.25_가로수보식공사_0302" xfId="1578" xr:uid="{00000000-0005-0000-0000-000028060000}"/>
    <cellStyle name="1_tree_단위수량산출_수량산출서-11.25_단위수량" xfId="1579" xr:uid="{00000000-0005-0000-0000-000029060000}"/>
    <cellStyle name="1_tree_단위수량산출_수량산출서-11.25_단위수량_가로수보식공사_0302" xfId="1580" xr:uid="{00000000-0005-0000-0000-00002A060000}"/>
    <cellStyle name="1_tree_단위수량산출_수량산출서-11.25_단위수량1" xfId="1581" xr:uid="{00000000-0005-0000-0000-00002B060000}"/>
    <cellStyle name="1_tree_단위수량산출_수량산출서-11.25_단위수량1_가로수보식공사_0302" xfId="1582" xr:uid="{00000000-0005-0000-0000-00002C060000}"/>
    <cellStyle name="1_tree_단위수량산출_수량산출서-11.25_단위수량산출" xfId="1583" xr:uid="{00000000-0005-0000-0000-00002D060000}"/>
    <cellStyle name="1_tree_단위수량산출_수량산출서-11.25_단위수량산출_가로수보식공사_0302" xfId="1584" xr:uid="{00000000-0005-0000-0000-00002E060000}"/>
    <cellStyle name="1_tree_단위수량산출_수량산출서-11.25_도곡단위수량" xfId="1585" xr:uid="{00000000-0005-0000-0000-00002F060000}"/>
    <cellStyle name="1_tree_단위수량산출_수량산출서-11.25_도곡단위수량_가로수보식공사_0302" xfId="1586" xr:uid="{00000000-0005-0000-0000-000030060000}"/>
    <cellStyle name="1_tree_단위수량산출_수량산출서-11.25_철거단위수량" xfId="1587" xr:uid="{00000000-0005-0000-0000-000031060000}"/>
    <cellStyle name="1_tree_단위수량산출_수량산출서-11.25_철거단위수량_가로수보식공사_0302" xfId="1588" xr:uid="{00000000-0005-0000-0000-000032060000}"/>
    <cellStyle name="1_tree_단위수량산출_수량산출서-11.25_한수단위수량" xfId="1589" xr:uid="{00000000-0005-0000-0000-000033060000}"/>
    <cellStyle name="1_tree_단위수량산출_수량산출서-11.25_한수단위수량_가로수보식공사_0302" xfId="1590" xr:uid="{00000000-0005-0000-0000-000034060000}"/>
    <cellStyle name="1_tree_단위수량산출_수량산출서-1201" xfId="1591" xr:uid="{00000000-0005-0000-0000-000035060000}"/>
    <cellStyle name="1_tree_단위수량산출_수량산출서-1201_가로수보식공사_0302" xfId="1592" xr:uid="{00000000-0005-0000-0000-000036060000}"/>
    <cellStyle name="1_tree_단위수량산출_수량산출서-1201_단위수량" xfId="1593" xr:uid="{00000000-0005-0000-0000-000037060000}"/>
    <cellStyle name="1_tree_단위수량산출_수량산출서-1201_단위수량_가로수보식공사_0302" xfId="1594" xr:uid="{00000000-0005-0000-0000-000038060000}"/>
    <cellStyle name="1_tree_단위수량산출_수량산출서-1201_단위수량1" xfId="1595" xr:uid="{00000000-0005-0000-0000-000039060000}"/>
    <cellStyle name="1_tree_단위수량산출_수량산출서-1201_단위수량1_가로수보식공사_0302" xfId="1596" xr:uid="{00000000-0005-0000-0000-00003A060000}"/>
    <cellStyle name="1_tree_단위수량산출_수량산출서-1201_단위수량산출" xfId="1597" xr:uid="{00000000-0005-0000-0000-00003B060000}"/>
    <cellStyle name="1_tree_단위수량산출_수량산출서-1201_단위수량산출_가로수보식공사_0302" xfId="1598" xr:uid="{00000000-0005-0000-0000-00003C060000}"/>
    <cellStyle name="1_tree_단위수량산출_수량산출서-1201_도곡단위수량" xfId="1599" xr:uid="{00000000-0005-0000-0000-00003D060000}"/>
    <cellStyle name="1_tree_단위수량산출_수량산출서-1201_도곡단위수량_가로수보식공사_0302" xfId="1600" xr:uid="{00000000-0005-0000-0000-00003E060000}"/>
    <cellStyle name="1_tree_단위수량산출_수량산출서-1201_철거단위수량" xfId="1601" xr:uid="{00000000-0005-0000-0000-00003F060000}"/>
    <cellStyle name="1_tree_단위수량산출_수량산출서-1201_철거단위수량_가로수보식공사_0302" xfId="1602" xr:uid="{00000000-0005-0000-0000-000040060000}"/>
    <cellStyle name="1_tree_단위수량산출_수량산출서-1201_한수단위수량" xfId="1603" xr:uid="{00000000-0005-0000-0000-000041060000}"/>
    <cellStyle name="1_tree_단위수량산출_수량산출서-1201_한수단위수량_가로수보식공사_0302" xfId="1604" xr:uid="{00000000-0005-0000-0000-000042060000}"/>
    <cellStyle name="1_tree_단위수량산출_시설물단위수량" xfId="1605" xr:uid="{00000000-0005-0000-0000-000043060000}"/>
    <cellStyle name="1_tree_단위수량산출_시설물단위수량_가로수보식공사_0302" xfId="1606" xr:uid="{00000000-0005-0000-0000-000044060000}"/>
    <cellStyle name="1_tree_단위수량산출_시설물단위수량1" xfId="1607" xr:uid="{00000000-0005-0000-0000-000045060000}"/>
    <cellStyle name="1_tree_단위수량산출_시설물단위수량1_가로수보식공사_0302" xfId="1608" xr:uid="{00000000-0005-0000-0000-000046060000}"/>
    <cellStyle name="1_tree_단위수량산출_시설물단위수량1_시설물단위수량" xfId="1609" xr:uid="{00000000-0005-0000-0000-000047060000}"/>
    <cellStyle name="1_tree_단위수량산출_시설물단위수량1_시설물단위수량_가로수보식공사_0302" xfId="1610" xr:uid="{00000000-0005-0000-0000-000048060000}"/>
    <cellStyle name="1_tree_단위수량산출_오창수량산출서" xfId="1611" xr:uid="{00000000-0005-0000-0000-000049060000}"/>
    <cellStyle name="1_tree_단위수량산출_오창수량산출서_가로수보식공사_0302" xfId="1612" xr:uid="{00000000-0005-0000-0000-00004A060000}"/>
    <cellStyle name="1_tree_단위수량산출_오창수량산출서_단위수량" xfId="1613" xr:uid="{00000000-0005-0000-0000-00004B060000}"/>
    <cellStyle name="1_tree_단위수량산출_오창수량산출서_단위수량_가로수보식공사_0302" xfId="1614" xr:uid="{00000000-0005-0000-0000-00004C060000}"/>
    <cellStyle name="1_tree_단위수량산출_오창수량산출서_단위수량1" xfId="1615" xr:uid="{00000000-0005-0000-0000-00004D060000}"/>
    <cellStyle name="1_tree_단위수량산출_오창수량산출서_단위수량1_가로수보식공사_0302" xfId="1616" xr:uid="{00000000-0005-0000-0000-00004E060000}"/>
    <cellStyle name="1_tree_단위수량산출_오창수량산출서_단위수량산출" xfId="1617" xr:uid="{00000000-0005-0000-0000-00004F060000}"/>
    <cellStyle name="1_tree_단위수량산출_오창수량산출서_단위수량산출_가로수보식공사_0302" xfId="1618" xr:uid="{00000000-0005-0000-0000-000050060000}"/>
    <cellStyle name="1_tree_단위수량산출_오창수량산출서_도곡단위수량" xfId="1619" xr:uid="{00000000-0005-0000-0000-000051060000}"/>
    <cellStyle name="1_tree_단위수량산출_오창수량산출서_도곡단위수량_가로수보식공사_0302" xfId="1620" xr:uid="{00000000-0005-0000-0000-000052060000}"/>
    <cellStyle name="1_tree_단위수량산출_오창수량산출서_수량산출서-11.25" xfId="1621" xr:uid="{00000000-0005-0000-0000-000053060000}"/>
    <cellStyle name="1_tree_단위수량산출_오창수량산출서_수량산출서-11.25_가로수보식공사_0302" xfId="1622" xr:uid="{00000000-0005-0000-0000-000054060000}"/>
    <cellStyle name="1_tree_단위수량산출_오창수량산출서_수량산출서-11.25_단위수량" xfId="1623" xr:uid="{00000000-0005-0000-0000-000055060000}"/>
    <cellStyle name="1_tree_단위수량산출_오창수량산출서_수량산출서-11.25_단위수량_가로수보식공사_0302" xfId="1624" xr:uid="{00000000-0005-0000-0000-000056060000}"/>
    <cellStyle name="1_tree_단위수량산출_오창수량산출서_수량산출서-11.25_단위수량1" xfId="1625" xr:uid="{00000000-0005-0000-0000-000057060000}"/>
    <cellStyle name="1_tree_단위수량산출_오창수량산출서_수량산출서-11.25_단위수량1_가로수보식공사_0302" xfId="1626" xr:uid="{00000000-0005-0000-0000-000058060000}"/>
    <cellStyle name="1_tree_단위수량산출_오창수량산출서_수량산출서-11.25_단위수량산출" xfId="1627" xr:uid="{00000000-0005-0000-0000-000059060000}"/>
    <cellStyle name="1_tree_단위수량산출_오창수량산출서_수량산출서-11.25_단위수량산출_가로수보식공사_0302" xfId="1628" xr:uid="{00000000-0005-0000-0000-00005A060000}"/>
    <cellStyle name="1_tree_단위수량산출_오창수량산출서_수량산출서-11.25_도곡단위수량" xfId="1629" xr:uid="{00000000-0005-0000-0000-00005B060000}"/>
    <cellStyle name="1_tree_단위수량산출_오창수량산출서_수량산출서-11.25_도곡단위수량_가로수보식공사_0302" xfId="1630" xr:uid="{00000000-0005-0000-0000-00005C060000}"/>
    <cellStyle name="1_tree_단위수량산출_오창수량산출서_수량산출서-11.25_철거단위수량" xfId="1631" xr:uid="{00000000-0005-0000-0000-00005D060000}"/>
    <cellStyle name="1_tree_단위수량산출_오창수량산출서_수량산출서-11.25_철거단위수량_가로수보식공사_0302" xfId="1632" xr:uid="{00000000-0005-0000-0000-00005E060000}"/>
    <cellStyle name="1_tree_단위수량산출_오창수량산출서_수량산출서-11.25_한수단위수량" xfId="1633" xr:uid="{00000000-0005-0000-0000-00005F060000}"/>
    <cellStyle name="1_tree_단위수량산출_오창수량산출서_수량산출서-11.25_한수단위수량_가로수보식공사_0302" xfId="1634" xr:uid="{00000000-0005-0000-0000-000060060000}"/>
    <cellStyle name="1_tree_단위수량산출_오창수량산출서_수량산출서-1201" xfId="1635" xr:uid="{00000000-0005-0000-0000-000061060000}"/>
    <cellStyle name="1_tree_단위수량산출_오창수량산출서_수량산출서-1201_가로수보식공사_0302" xfId="1636" xr:uid="{00000000-0005-0000-0000-000062060000}"/>
    <cellStyle name="1_tree_단위수량산출_오창수량산출서_수량산출서-1201_단위수량" xfId="1637" xr:uid="{00000000-0005-0000-0000-000063060000}"/>
    <cellStyle name="1_tree_단위수량산출_오창수량산출서_수량산출서-1201_단위수량_가로수보식공사_0302" xfId="1638" xr:uid="{00000000-0005-0000-0000-000064060000}"/>
    <cellStyle name="1_tree_단위수량산출_오창수량산출서_수량산출서-1201_단위수량1" xfId="1639" xr:uid="{00000000-0005-0000-0000-000065060000}"/>
    <cellStyle name="1_tree_단위수량산출_오창수량산출서_수량산출서-1201_단위수량1_가로수보식공사_0302" xfId="1640" xr:uid="{00000000-0005-0000-0000-000066060000}"/>
    <cellStyle name="1_tree_단위수량산출_오창수량산출서_수량산출서-1201_단위수량산출" xfId="1641" xr:uid="{00000000-0005-0000-0000-000067060000}"/>
    <cellStyle name="1_tree_단위수량산출_오창수량산출서_수량산출서-1201_단위수량산출_가로수보식공사_0302" xfId="1642" xr:uid="{00000000-0005-0000-0000-000068060000}"/>
    <cellStyle name="1_tree_단위수량산출_오창수량산출서_수량산출서-1201_도곡단위수량" xfId="1643" xr:uid="{00000000-0005-0000-0000-000069060000}"/>
    <cellStyle name="1_tree_단위수량산출_오창수량산출서_수량산출서-1201_도곡단위수량_가로수보식공사_0302" xfId="1644" xr:uid="{00000000-0005-0000-0000-00006A060000}"/>
    <cellStyle name="1_tree_단위수량산출_오창수량산출서_수량산출서-1201_철거단위수량" xfId="1645" xr:uid="{00000000-0005-0000-0000-00006B060000}"/>
    <cellStyle name="1_tree_단위수량산출_오창수량산출서_수량산출서-1201_철거단위수량_가로수보식공사_0302" xfId="1646" xr:uid="{00000000-0005-0000-0000-00006C060000}"/>
    <cellStyle name="1_tree_단위수량산출_오창수량산출서_수량산출서-1201_한수단위수량" xfId="1647" xr:uid="{00000000-0005-0000-0000-00006D060000}"/>
    <cellStyle name="1_tree_단위수량산출_오창수량산출서_수량산출서-1201_한수단위수량_가로수보식공사_0302" xfId="1648" xr:uid="{00000000-0005-0000-0000-00006E060000}"/>
    <cellStyle name="1_tree_단위수량산출_오창수량산출서_시설물단위수량" xfId="1649" xr:uid="{00000000-0005-0000-0000-00006F060000}"/>
    <cellStyle name="1_tree_단위수량산출_오창수량산출서_시설물단위수량_가로수보식공사_0302" xfId="1650" xr:uid="{00000000-0005-0000-0000-000070060000}"/>
    <cellStyle name="1_tree_단위수량산출_오창수량산출서_시설물단위수량1" xfId="1651" xr:uid="{00000000-0005-0000-0000-000071060000}"/>
    <cellStyle name="1_tree_단위수량산출_오창수량산출서_시설물단위수량1_가로수보식공사_0302" xfId="1652" xr:uid="{00000000-0005-0000-0000-000072060000}"/>
    <cellStyle name="1_tree_단위수량산출_오창수량산출서_시설물단위수량1_시설물단위수량" xfId="1653" xr:uid="{00000000-0005-0000-0000-000073060000}"/>
    <cellStyle name="1_tree_단위수량산출_오창수량산출서_시설물단위수량1_시설물단위수량_가로수보식공사_0302" xfId="1654" xr:uid="{00000000-0005-0000-0000-000074060000}"/>
    <cellStyle name="1_tree_단위수량산출_오창수량산출서_철거단위수량" xfId="1655" xr:uid="{00000000-0005-0000-0000-000075060000}"/>
    <cellStyle name="1_tree_단위수량산출_오창수량산출서_철거단위수량_가로수보식공사_0302" xfId="1656" xr:uid="{00000000-0005-0000-0000-000076060000}"/>
    <cellStyle name="1_tree_단위수량산출_오창수량산출서_한수단위수량" xfId="1657" xr:uid="{00000000-0005-0000-0000-000077060000}"/>
    <cellStyle name="1_tree_단위수량산출_오창수량산출서_한수단위수량_가로수보식공사_0302" xfId="1658" xr:uid="{00000000-0005-0000-0000-000078060000}"/>
    <cellStyle name="1_tree_단위수량산출_철거단위수량" xfId="1659" xr:uid="{00000000-0005-0000-0000-000079060000}"/>
    <cellStyle name="1_tree_단위수량산출_철거단위수량_가로수보식공사_0302" xfId="1660" xr:uid="{00000000-0005-0000-0000-00007A060000}"/>
    <cellStyle name="1_tree_단위수량산출_한수단위수량" xfId="1661" xr:uid="{00000000-0005-0000-0000-00007B060000}"/>
    <cellStyle name="1_tree_단위수량산출_한수단위수량_가로수보식공사_0302" xfId="1662" xr:uid="{00000000-0005-0000-0000-00007C060000}"/>
    <cellStyle name="1_tree_단위수량산출1" xfId="1663" xr:uid="{00000000-0005-0000-0000-00007D060000}"/>
    <cellStyle name="1_tree_단위수량산출-1" xfId="1664" xr:uid="{00000000-0005-0000-0000-00007E060000}"/>
    <cellStyle name="1_tree_단위수량산출1_가로수보식공사_0302" xfId="1665" xr:uid="{00000000-0005-0000-0000-00007F060000}"/>
    <cellStyle name="1_tree_단위수량산출-1_가로수보식공사_0302" xfId="1666" xr:uid="{00000000-0005-0000-0000-000080060000}"/>
    <cellStyle name="1_tree_단위수량산출1_단위수량" xfId="1667" xr:uid="{00000000-0005-0000-0000-000081060000}"/>
    <cellStyle name="1_tree_단위수량산출-1_단위수량" xfId="1668" xr:uid="{00000000-0005-0000-0000-000082060000}"/>
    <cellStyle name="1_tree_단위수량산출1_단위수량_가로수보식공사_0302" xfId="1669" xr:uid="{00000000-0005-0000-0000-000083060000}"/>
    <cellStyle name="1_tree_단위수량산출-1_단위수량_가로수보식공사_0302" xfId="1670" xr:uid="{00000000-0005-0000-0000-000084060000}"/>
    <cellStyle name="1_tree_단위수량산출1_단위수량1" xfId="1671" xr:uid="{00000000-0005-0000-0000-000085060000}"/>
    <cellStyle name="1_tree_단위수량산출-1_단위수량1" xfId="1672" xr:uid="{00000000-0005-0000-0000-000086060000}"/>
    <cellStyle name="1_tree_단위수량산출1_단위수량1_가로수보식공사_0302" xfId="1673" xr:uid="{00000000-0005-0000-0000-000087060000}"/>
    <cellStyle name="1_tree_단위수량산출-1_단위수량1_가로수보식공사_0302" xfId="1674" xr:uid="{00000000-0005-0000-0000-000088060000}"/>
    <cellStyle name="1_tree_단위수량산출1_단위수량산출" xfId="1675" xr:uid="{00000000-0005-0000-0000-000089060000}"/>
    <cellStyle name="1_tree_단위수량산출-1_단위수량산출" xfId="1676" xr:uid="{00000000-0005-0000-0000-00008A060000}"/>
    <cellStyle name="1_tree_단위수량산출1_단위수량산출_가로수보식공사_0302" xfId="1677" xr:uid="{00000000-0005-0000-0000-00008B060000}"/>
    <cellStyle name="1_tree_단위수량산출-1_단위수량산출_가로수보식공사_0302" xfId="1678" xr:uid="{00000000-0005-0000-0000-00008C060000}"/>
    <cellStyle name="1_tree_단위수량산출1_도곡단위수량" xfId="1679" xr:uid="{00000000-0005-0000-0000-00008D060000}"/>
    <cellStyle name="1_tree_단위수량산출-1_도곡단위수량" xfId="1680" xr:uid="{00000000-0005-0000-0000-00008E060000}"/>
    <cellStyle name="1_tree_단위수량산출1_도곡단위수량_가로수보식공사_0302" xfId="1681" xr:uid="{00000000-0005-0000-0000-00008F060000}"/>
    <cellStyle name="1_tree_단위수량산출-1_도곡단위수량_가로수보식공사_0302" xfId="1682" xr:uid="{00000000-0005-0000-0000-000090060000}"/>
    <cellStyle name="1_tree_단위수량산출1_수량산출서-11.25" xfId="1683" xr:uid="{00000000-0005-0000-0000-000091060000}"/>
    <cellStyle name="1_tree_단위수량산출-1_수량산출서-11.25" xfId="1684" xr:uid="{00000000-0005-0000-0000-000092060000}"/>
    <cellStyle name="1_tree_단위수량산출1_수량산출서-11.25_가로수보식공사_0302" xfId="1685" xr:uid="{00000000-0005-0000-0000-000093060000}"/>
    <cellStyle name="1_tree_단위수량산출-1_수량산출서-11.25_가로수보식공사_0302" xfId="1686" xr:uid="{00000000-0005-0000-0000-000094060000}"/>
    <cellStyle name="1_tree_단위수량산출1_수량산출서-11.25_단위수량" xfId="1687" xr:uid="{00000000-0005-0000-0000-000095060000}"/>
    <cellStyle name="1_tree_단위수량산출-1_수량산출서-11.25_단위수량" xfId="1688" xr:uid="{00000000-0005-0000-0000-000096060000}"/>
    <cellStyle name="1_tree_단위수량산출1_수량산출서-11.25_단위수량_가로수보식공사_0302" xfId="1689" xr:uid="{00000000-0005-0000-0000-000097060000}"/>
    <cellStyle name="1_tree_단위수량산출-1_수량산출서-11.25_단위수량_가로수보식공사_0302" xfId="1690" xr:uid="{00000000-0005-0000-0000-000098060000}"/>
    <cellStyle name="1_tree_단위수량산출1_수량산출서-11.25_단위수량1" xfId="1691" xr:uid="{00000000-0005-0000-0000-000099060000}"/>
    <cellStyle name="1_tree_단위수량산출-1_수량산출서-11.25_단위수량1" xfId="1692" xr:uid="{00000000-0005-0000-0000-00009A060000}"/>
    <cellStyle name="1_tree_단위수량산출1_수량산출서-11.25_단위수량1_가로수보식공사_0302" xfId="1693" xr:uid="{00000000-0005-0000-0000-00009B060000}"/>
    <cellStyle name="1_tree_단위수량산출-1_수량산출서-11.25_단위수량1_가로수보식공사_0302" xfId="1694" xr:uid="{00000000-0005-0000-0000-00009C060000}"/>
    <cellStyle name="1_tree_단위수량산출1_수량산출서-11.25_단위수량산출" xfId="1695" xr:uid="{00000000-0005-0000-0000-00009D060000}"/>
    <cellStyle name="1_tree_단위수량산출-1_수량산출서-11.25_단위수량산출" xfId="1696" xr:uid="{00000000-0005-0000-0000-00009E060000}"/>
    <cellStyle name="1_tree_단위수량산출1_수량산출서-11.25_단위수량산출_가로수보식공사_0302" xfId="1697" xr:uid="{00000000-0005-0000-0000-00009F060000}"/>
    <cellStyle name="1_tree_단위수량산출-1_수량산출서-11.25_단위수량산출_가로수보식공사_0302" xfId="1698" xr:uid="{00000000-0005-0000-0000-0000A0060000}"/>
    <cellStyle name="1_tree_단위수량산출1_수량산출서-11.25_도곡단위수량" xfId="1699" xr:uid="{00000000-0005-0000-0000-0000A1060000}"/>
    <cellStyle name="1_tree_단위수량산출-1_수량산출서-11.25_도곡단위수량" xfId="1700" xr:uid="{00000000-0005-0000-0000-0000A2060000}"/>
    <cellStyle name="1_tree_단위수량산출1_수량산출서-11.25_도곡단위수량_가로수보식공사_0302" xfId="1701" xr:uid="{00000000-0005-0000-0000-0000A3060000}"/>
    <cellStyle name="1_tree_단위수량산출-1_수량산출서-11.25_도곡단위수량_가로수보식공사_0302" xfId="1702" xr:uid="{00000000-0005-0000-0000-0000A4060000}"/>
    <cellStyle name="1_tree_단위수량산출1_수량산출서-11.25_철거단위수량" xfId="1703" xr:uid="{00000000-0005-0000-0000-0000A5060000}"/>
    <cellStyle name="1_tree_단위수량산출-1_수량산출서-11.25_철거단위수량" xfId="1704" xr:uid="{00000000-0005-0000-0000-0000A6060000}"/>
    <cellStyle name="1_tree_단위수량산출1_수량산출서-11.25_철거단위수량_가로수보식공사_0302" xfId="1705" xr:uid="{00000000-0005-0000-0000-0000A7060000}"/>
    <cellStyle name="1_tree_단위수량산출-1_수량산출서-11.25_철거단위수량_가로수보식공사_0302" xfId="1706" xr:uid="{00000000-0005-0000-0000-0000A8060000}"/>
    <cellStyle name="1_tree_단위수량산출1_수량산출서-11.25_한수단위수량" xfId="1707" xr:uid="{00000000-0005-0000-0000-0000A9060000}"/>
    <cellStyle name="1_tree_단위수량산출-1_수량산출서-11.25_한수단위수량" xfId="1708" xr:uid="{00000000-0005-0000-0000-0000AA060000}"/>
    <cellStyle name="1_tree_단위수량산출1_수량산출서-11.25_한수단위수량_가로수보식공사_0302" xfId="1709" xr:uid="{00000000-0005-0000-0000-0000AB060000}"/>
    <cellStyle name="1_tree_단위수량산출-1_수량산출서-11.25_한수단위수량_가로수보식공사_0302" xfId="1710" xr:uid="{00000000-0005-0000-0000-0000AC060000}"/>
    <cellStyle name="1_tree_단위수량산출1_수량산출서-1201" xfId="1711" xr:uid="{00000000-0005-0000-0000-0000AD060000}"/>
    <cellStyle name="1_tree_단위수량산출-1_수량산출서-1201" xfId="1712" xr:uid="{00000000-0005-0000-0000-0000AE060000}"/>
    <cellStyle name="1_tree_단위수량산출1_수량산출서-1201_가로수보식공사_0302" xfId="1713" xr:uid="{00000000-0005-0000-0000-0000AF060000}"/>
    <cellStyle name="1_tree_단위수량산출-1_수량산출서-1201_가로수보식공사_0302" xfId="1714" xr:uid="{00000000-0005-0000-0000-0000B0060000}"/>
    <cellStyle name="1_tree_단위수량산출1_수량산출서-1201_단위수량" xfId="1715" xr:uid="{00000000-0005-0000-0000-0000B1060000}"/>
    <cellStyle name="1_tree_단위수량산출-1_수량산출서-1201_단위수량" xfId="1716" xr:uid="{00000000-0005-0000-0000-0000B2060000}"/>
    <cellStyle name="1_tree_단위수량산출1_수량산출서-1201_단위수량_가로수보식공사_0302" xfId="1717" xr:uid="{00000000-0005-0000-0000-0000B3060000}"/>
    <cellStyle name="1_tree_단위수량산출-1_수량산출서-1201_단위수량_가로수보식공사_0302" xfId="1718" xr:uid="{00000000-0005-0000-0000-0000B4060000}"/>
    <cellStyle name="1_tree_단위수량산출1_수량산출서-1201_단위수량1" xfId="1719" xr:uid="{00000000-0005-0000-0000-0000B5060000}"/>
    <cellStyle name="1_tree_단위수량산출-1_수량산출서-1201_단위수량1" xfId="1720" xr:uid="{00000000-0005-0000-0000-0000B6060000}"/>
    <cellStyle name="1_tree_단위수량산출1_수량산출서-1201_단위수량1_가로수보식공사_0302" xfId="1721" xr:uid="{00000000-0005-0000-0000-0000B7060000}"/>
    <cellStyle name="1_tree_단위수량산출-1_수량산출서-1201_단위수량1_가로수보식공사_0302" xfId="1722" xr:uid="{00000000-0005-0000-0000-0000B8060000}"/>
    <cellStyle name="1_tree_단위수량산출1_수량산출서-1201_단위수량산출" xfId="1723" xr:uid="{00000000-0005-0000-0000-0000B9060000}"/>
    <cellStyle name="1_tree_단위수량산출-1_수량산출서-1201_단위수량산출" xfId="1724" xr:uid="{00000000-0005-0000-0000-0000BA060000}"/>
    <cellStyle name="1_tree_단위수량산출1_수량산출서-1201_단위수량산출_가로수보식공사_0302" xfId="1725" xr:uid="{00000000-0005-0000-0000-0000BB060000}"/>
    <cellStyle name="1_tree_단위수량산출-1_수량산출서-1201_단위수량산출_가로수보식공사_0302" xfId="1726" xr:uid="{00000000-0005-0000-0000-0000BC060000}"/>
    <cellStyle name="1_tree_단위수량산출1_수량산출서-1201_도곡단위수량" xfId="1727" xr:uid="{00000000-0005-0000-0000-0000BD060000}"/>
    <cellStyle name="1_tree_단위수량산출-1_수량산출서-1201_도곡단위수량" xfId="1728" xr:uid="{00000000-0005-0000-0000-0000BE060000}"/>
    <cellStyle name="1_tree_단위수량산출1_수량산출서-1201_도곡단위수량_가로수보식공사_0302" xfId="1729" xr:uid="{00000000-0005-0000-0000-0000BF060000}"/>
    <cellStyle name="1_tree_단위수량산출-1_수량산출서-1201_도곡단위수량_가로수보식공사_0302" xfId="1730" xr:uid="{00000000-0005-0000-0000-0000C0060000}"/>
    <cellStyle name="1_tree_단위수량산출1_수량산출서-1201_철거단위수량" xfId="1731" xr:uid="{00000000-0005-0000-0000-0000C1060000}"/>
    <cellStyle name="1_tree_단위수량산출-1_수량산출서-1201_철거단위수량" xfId="1732" xr:uid="{00000000-0005-0000-0000-0000C2060000}"/>
    <cellStyle name="1_tree_단위수량산출1_수량산출서-1201_철거단위수량_가로수보식공사_0302" xfId="1733" xr:uid="{00000000-0005-0000-0000-0000C3060000}"/>
    <cellStyle name="1_tree_단위수량산출-1_수량산출서-1201_철거단위수량_가로수보식공사_0302" xfId="1734" xr:uid="{00000000-0005-0000-0000-0000C4060000}"/>
    <cellStyle name="1_tree_단위수량산출1_수량산출서-1201_한수단위수량" xfId="1735" xr:uid="{00000000-0005-0000-0000-0000C5060000}"/>
    <cellStyle name="1_tree_단위수량산출-1_수량산출서-1201_한수단위수량" xfId="1736" xr:uid="{00000000-0005-0000-0000-0000C6060000}"/>
    <cellStyle name="1_tree_단위수량산출1_수량산출서-1201_한수단위수량_가로수보식공사_0302" xfId="1737" xr:uid="{00000000-0005-0000-0000-0000C7060000}"/>
    <cellStyle name="1_tree_단위수량산출-1_수량산출서-1201_한수단위수량_가로수보식공사_0302" xfId="1738" xr:uid="{00000000-0005-0000-0000-0000C8060000}"/>
    <cellStyle name="1_tree_단위수량산출1_시설물단위수량" xfId="1739" xr:uid="{00000000-0005-0000-0000-0000C9060000}"/>
    <cellStyle name="1_tree_단위수량산출-1_시설물단위수량" xfId="1740" xr:uid="{00000000-0005-0000-0000-0000CA060000}"/>
    <cellStyle name="1_tree_단위수량산출1_시설물단위수량_가로수보식공사_0302" xfId="1741" xr:uid="{00000000-0005-0000-0000-0000CB060000}"/>
    <cellStyle name="1_tree_단위수량산출-1_시설물단위수량_가로수보식공사_0302" xfId="1742" xr:uid="{00000000-0005-0000-0000-0000CC060000}"/>
    <cellStyle name="1_tree_단위수량산출1_시설물단위수량1" xfId="1743" xr:uid="{00000000-0005-0000-0000-0000CD060000}"/>
    <cellStyle name="1_tree_단위수량산출-1_시설물단위수량1" xfId="1744" xr:uid="{00000000-0005-0000-0000-0000CE060000}"/>
    <cellStyle name="1_tree_단위수량산출1_시설물단위수량1_가로수보식공사_0302" xfId="1745" xr:uid="{00000000-0005-0000-0000-0000CF060000}"/>
    <cellStyle name="1_tree_단위수량산출-1_시설물단위수량1_가로수보식공사_0302" xfId="1746" xr:uid="{00000000-0005-0000-0000-0000D0060000}"/>
    <cellStyle name="1_tree_단위수량산출1_시설물단위수량1_시설물단위수량" xfId="1747" xr:uid="{00000000-0005-0000-0000-0000D1060000}"/>
    <cellStyle name="1_tree_단위수량산출-1_시설물단위수량1_시설물단위수량" xfId="1748" xr:uid="{00000000-0005-0000-0000-0000D2060000}"/>
    <cellStyle name="1_tree_단위수량산출1_시설물단위수량1_시설물단위수량_가로수보식공사_0302" xfId="1749" xr:uid="{00000000-0005-0000-0000-0000D3060000}"/>
    <cellStyle name="1_tree_단위수량산출-1_시설물단위수량1_시설물단위수량_가로수보식공사_0302" xfId="1750" xr:uid="{00000000-0005-0000-0000-0000D4060000}"/>
    <cellStyle name="1_tree_단위수량산출1_오창수량산출서" xfId="1751" xr:uid="{00000000-0005-0000-0000-0000D5060000}"/>
    <cellStyle name="1_tree_단위수량산출-1_오창수량산출서" xfId="1752" xr:uid="{00000000-0005-0000-0000-0000D6060000}"/>
    <cellStyle name="1_tree_단위수량산출1_오창수량산출서_가로수보식공사_0302" xfId="1753" xr:uid="{00000000-0005-0000-0000-0000D7060000}"/>
    <cellStyle name="1_tree_단위수량산출-1_오창수량산출서_가로수보식공사_0302" xfId="1754" xr:uid="{00000000-0005-0000-0000-0000D8060000}"/>
    <cellStyle name="1_tree_단위수량산출1_오창수량산출서_단위수량" xfId="1755" xr:uid="{00000000-0005-0000-0000-0000D9060000}"/>
    <cellStyle name="1_tree_단위수량산출-1_오창수량산출서_단위수량" xfId="1756" xr:uid="{00000000-0005-0000-0000-0000DA060000}"/>
    <cellStyle name="1_tree_단위수량산출1_오창수량산출서_단위수량_가로수보식공사_0302" xfId="1757" xr:uid="{00000000-0005-0000-0000-0000DB060000}"/>
    <cellStyle name="1_tree_단위수량산출-1_오창수량산출서_단위수량_가로수보식공사_0302" xfId="1758" xr:uid="{00000000-0005-0000-0000-0000DC060000}"/>
    <cellStyle name="1_tree_단위수량산출1_오창수량산출서_단위수량1" xfId="1759" xr:uid="{00000000-0005-0000-0000-0000DD060000}"/>
    <cellStyle name="1_tree_단위수량산출-1_오창수량산출서_단위수량1" xfId="1760" xr:uid="{00000000-0005-0000-0000-0000DE060000}"/>
    <cellStyle name="1_tree_단위수량산출1_오창수량산출서_단위수량1_가로수보식공사_0302" xfId="1761" xr:uid="{00000000-0005-0000-0000-0000DF060000}"/>
    <cellStyle name="1_tree_단위수량산출-1_오창수량산출서_단위수량1_가로수보식공사_0302" xfId="1762" xr:uid="{00000000-0005-0000-0000-0000E0060000}"/>
    <cellStyle name="1_tree_단위수량산출1_오창수량산출서_단위수량산출" xfId="1763" xr:uid="{00000000-0005-0000-0000-0000E1060000}"/>
    <cellStyle name="1_tree_단위수량산출-1_오창수량산출서_단위수량산출" xfId="1764" xr:uid="{00000000-0005-0000-0000-0000E2060000}"/>
    <cellStyle name="1_tree_단위수량산출1_오창수량산출서_단위수량산출_가로수보식공사_0302" xfId="1765" xr:uid="{00000000-0005-0000-0000-0000E3060000}"/>
    <cellStyle name="1_tree_단위수량산출-1_오창수량산출서_단위수량산출_가로수보식공사_0302" xfId="1766" xr:uid="{00000000-0005-0000-0000-0000E4060000}"/>
    <cellStyle name="1_tree_단위수량산출1_오창수량산출서_도곡단위수량" xfId="1767" xr:uid="{00000000-0005-0000-0000-0000E5060000}"/>
    <cellStyle name="1_tree_단위수량산출-1_오창수량산출서_도곡단위수량" xfId="1768" xr:uid="{00000000-0005-0000-0000-0000E6060000}"/>
    <cellStyle name="1_tree_단위수량산출1_오창수량산출서_도곡단위수량_가로수보식공사_0302" xfId="1769" xr:uid="{00000000-0005-0000-0000-0000E7060000}"/>
    <cellStyle name="1_tree_단위수량산출-1_오창수량산출서_도곡단위수량_가로수보식공사_0302" xfId="1770" xr:uid="{00000000-0005-0000-0000-0000E8060000}"/>
    <cellStyle name="1_tree_단위수량산출1_오창수량산출서_수량산출서-11.25" xfId="1771" xr:uid="{00000000-0005-0000-0000-0000E9060000}"/>
    <cellStyle name="1_tree_단위수량산출-1_오창수량산출서_수량산출서-11.25" xfId="1772" xr:uid="{00000000-0005-0000-0000-0000EA060000}"/>
    <cellStyle name="1_tree_단위수량산출1_오창수량산출서_수량산출서-11.25_가로수보식공사_0302" xfId="1773" xr:uid="{00000000-0005-0000-0000-0000EB060000}"/>
    <cellStyle name="1_tree_단위수량산출-1_오창수량산출서_수량산출서-11.25_가로수보식공사_0302" xfId="1774" xr:uid="{00000000-0005-0000-0000-0000EC060000}"/>
    <cellStyle name="1_tree_단위수량산출1_오창수량산출서_수량산출서-11.25_단위수량" xfId="1775" xr:uid="{00000000-0005-0000-0000-0000ED060000}"/>
    <cellStyle name="1_tree_단위수량산출-1_오창수량산출서_수량산출서-11.25_단위수량" xfId="1776" xr:uid="{00000000-0005-0000-0000-0000EE060000}"/>
    <cellStyle name="1_tree_단위수량산출1_오창수량산출서_수량산출서-11.25_단위수량_가로수보식공사_0302" xfId="1777" xr:uid="{00000000-0005-0000-0000-0000EF060000}"/>
    <cellStyle name="1_tree_단위수량산출-1_오창수량산출서_수량산출서-11.25_단위수량_가로수보식공사_0302" xfId="1778" xr:uid="{00000000-0005-0000-0000-0000F0060000}"/>
    <cellStyle name="1_tree_단위수량산출1_오창수량산출서_수량산출서-11.25_단위수량1" xfId="1779" xr:uid="{00000000-0005-0000-0000-0000F1060000}"/>
    <cellStyle name="1_tree_단위수량산출-1_오창수량산출서_수량산출서-11.25_단위수량1" xfId="1780" xr:uid="{00000000-0005-0000-0000-0000F2060000}"/>
    <cellStyle name="1_tree_단위수량산출1_오창수량산출서_수량산출서-11.25_단위수량1_가로수보식공사_0302" xfId="1781" xr:uid="{00000000-0005-0000-0000-0000F3060000}"/>
    <cellStyle name="1_tree_단위수량산출-1_오창수량산출서_수량산출서-11.25_단위수량1_가로수보식공사_0302" xfId="1782" xr:uid="{00000000-0005-0000-0000-0000F4060000}"/>
    <cellStyle name="1_tree_단위수량산출1_오창수량산출서_수량산출서-11.25_단위수량산출" xfId="1783" xr:uid="{00000000-0005-0000-0000-0000F5060000}"/>
    <cellStyle name="1_tree_단위수량산출-1_오창수량산출서_수량산출서-11.25_단위수량산출" xfId="1784" xr:uid="{00000000-0005-0000-0000-0000F6060000}"/>
    <cellStyle name="1_tree_단위수량산출1_오창수량산출서_수량산출서-11.25_단위수량산출_가로수보식공사_0302" xfId="1785" xr:uid="{00000000-0005-0000-0000-0000F7060000}"/>
    <cellStyle name="1_tree_단위수량산출-1_오창수량산출서_수량산출서-11.25_단위수량산출_가로수보식공사_0302" xfId="1786" xr:uid="{00000000-0005-0000-0000-0000F8060000}"/>
    <cellStyle name="1_tree_단위수량산출1_오창수량산출서_수량산출서-11.25_도곡단위수량" xfId="1787" xr:uid="{00000000-0005-0000-0000-0000F9060000}"/>
    <cellStyle name="1_tree_단위수량산출-1_오창수량산출서_수량산출서-11.25_도곡단위수량" xfId="1788" xr:uid="{00000000-0005-0000-0000-0000FA060000}"/>
    <cellStyle name="1_tree_단위수량산출1_오창수량산출서_수량산출서-11.25_도곡단위수량_가로수보식공사_0302" xfId="1789" xr:uid="{00000000-0005-0000-0000-0000FB060000}"/>
    <cellStyle name="1_tree_단위수량산출-1_오창수량산출서_수량산출서-11.25_도곡단위수량_가로수보식공사_0302" xfId="1790" xr:uid="{00000000-0005-0000-0000-0000FC060000}"/>
    <cellStyle name="1_tree_단위수량산출1_오창수량산출서_수량산출서-11.25_철거단위수량" xfId="1791" xr:uid="{00000000-0005-0000-0000-0000FD060000}"/>
    <cellStyle name="1_tree_단위수량산출-1_오창수량산출서_수량산출서-11.25_철거단위수량" xfId="1792" xr:uid="{00000000-0005-0000-0000-0000FE060000}"/>
    <cellStyle name="1_tree_단위수량산출1_오창수량산출서_수량산출서-11.25_철거단위수량_가로수보식공사_0302" xfId="1793" xr:uid="{00000000-0005-0000-0000-0000FF060000}"/>
    <cellStyle name="1_tree_단위수량산출-1_오창수량산출서_수량산출서-11.25_철거단위수량_가로수보식공사_0302" xfId="1794" xr:uid="{00000000-0005-0000-0000-000000070000}"/>
    <cellStyle name="1_tree_단위수량산출1_오창수량산출서_수량산출서-11.25_한수단위수량" xfId="1795" xr:uid="{00000000-0005-0000-0000-000001070000}"/>
    <cellStyle name="1_tree_단위수량산출-1_오창수량산출서_수량산출서-11.25_한수단위수량" xfId="1796" xr:uid="{00000000-0005-0000-0000-000002070000}"/>
    <cellStyle name="1_tree_단위수량산출1_오창수량산출서_수량산출서-11.25_한수단위수량_가로수보식공사_0302" xfId="1797" xr:uid="{00000000-0005-0000-0000-000003070000}"/>
    <cellStyle name="1_tree_단위수량산출-1_오창수량산출서_수량산출서-11.25_한수단위수량_가로수보식공사_0302" xfId="1798" xr:uid="{00000000-0005-0000-0000-000004070000}"/>
    <cellStyle name="1_tree_단위수량산출1_오창수량산출서_수량산출서-1201" xfId="1799" xr:uid="{00000000-0005-0000-0000-000005070000}"/>
    <cellStyle name="1_tree_단위수량산출-1_오창수량산출서_수량산출서-1201" xfId="1800" xr:uid="{00000000-0005-0000-0000-000006070000}"/>
    <cellStyle name="1_tree_단위수량산출1_오창수량산출서_수량산출서-1201_가로수보식공사_0302" xfId="1801" xr:uid="{00000000-0005-0000-0000-000007070000}"/>
    <cellStyle name="1_tree_단위수량산출-1_오창수량산출서_수량산출서-1201_가로수보식공사_0302" xfId="1802" xr:uid="{00000000-0005-0000-0000-000008070000}"/>
    <cellStyle name="1_tree_단위수량산출1_오창수량산출서_수량산출서-1201_단위수량" xfId="1803" xr:uid="{00000000-0005-0000-0000-000009070000}"/>
    <cellStyle name="1_tree_단위수량산출-1_오창수량산출서_수량산출서-1201_단위수량" xfId="1804" xr:uid="{00000000-0005-0000-0000-00000A070000}"/>
    <cellStyle name="1_tree_단위수량산출1_오창수량산출서_수량산출서-1201_단위수량_가로수보식공사_0302" xfId="1805" xr:uid="{00000000-0005-0000-0000-00000B070000}"/>
    <cellStyle name="1_tree_단위수량산출-1_오창수량산출서_수량산출서-1201_단위수량_가로수보식공사_0302" xfId="1806" xr:uid="{00000000-0005-0000-0000-00000C070000}"/>
    <cellStyle name="1_tree_단위수량산출1_오창수량산출서_수량산출서-1201_단위수량1" xfId="1807" xr:uid="{00000000-0005-0000-0000-00000D070000}"/>
    <cellStyle name="1_tree_단위수량산출-1_오창수량산출서_수량산출서-1201_단위수량1" xfId="1808" xr:uid="{00000000-0005-0000-0000-00000E070000}"/>
    <cellStyle name="1_tree_단위수량산출1_오창수량산출서_수량산출서-1201_단위수량1_가로수보식공사_0302" xfId="1809" xr:uid="{00000000-0005-0000-0000-00000F070000}"/>
    <cellStyle name="1_tree_단위수량산출-1_오창수량산출서_수량산출서-1201_단위수량1_가로수보식공사_0302" xfId="1810" xr:uid="{00000000-0005-0000-0000-000010070000}"/>
    <cellStyle name="1_tree_단위수량산출1_오창수량산출서_수량산출서-1201_단위수량산출" xfId="1811" xr:uid="{00000000-0005-0000-0000-000011070000}"/>
    <cellStyle name="1_tree_단위수량산출-1_오창수량산출서_수량산출서-1201_단위수량산출" xfId="1812" xr:uid="{00000000-0005-0000-0000-000012070000}"/>
    <cellStyle name="1_tree_단위수량산출1_오창수량산출서_수량산출서-1201_단위수량산출_가로수보식공사_0302" xfId="1813" xr:uid="{00000000-0005-0000-0000-000013070000}"/>
    <cellStyle name="1_tree_단위수량산출-1_오창수량산출서_수량산출서-1201_단위수량산출_가로수보식공사_0302" xfId="1814" xr:uid="{00000000-0005-0000-0000-000014070000}"/>
    <cellStyle name="1_tree_단위수량산출1_오창수량산출서_수량산출서-1201_도곡단위수량" xfId="1815" xr:uid="{00000000-0005-0000-0000-000015070000}"/>
    <cellStyle name="1_tree_단위수량산출-1_오창수량산출서_수량산출서-1201_도곡단위수량" xfId="1816" xr:uid="{00000000-0005-0000-0000-000016070000}"/>
    <cellStyle name="1_tree_단위수량산출1_오창수량산출서_수량산출서-1201_도곡단위수량_가로수보식공사_0302" xfId="1817" xr:uid="{00000000-0005-0000-0000-000017070000}"/>
    <cellStyle name="1_tree_단위수량산출-1_오창수량산출서_수량산출서-1201_도곡단위수량_가로수보식공사_0302" xfId="1818" xr:uid="{00000000-0005-0000-0000-000018070000}"/>
    <cellStyle name="1_tree_단위수량산출1_오창수량산출서_수량산출서-1201_철거단위수량" xfId="1819" xr:uid="{00000000-0005-0000-0000-000019070000}"/>
    <cellStyle name="1_tree_단위수량산출-1_오창수량산출서_수량산출서-1201_철거단위수량" xfId="1820" xr:uid="{00000000-0005-0000-0000-00001A070000}"/>
    <cellStyle name="1_tree_단위수량산출1_오창수량산출서_수량산출서-1201_철거단위수량_가로수보식공사_0302" xfId="1821" xr:uid="{00000000-0005-0000-0000-00001B070000}"/>
    <cellStyle name="1_tree_단위수량산출-1_오창수량산출서_수량산출서-1201_철거단위수량_가로수보식공사_0302" xfId="1822" xr:uid="{00000000-0005-0000-0000-00001C070000}"/>
    <cellStyle name="1_tree_단위수량산출1_오창수량산출서_수량산출서-1201_한수단위수량" xfId="1823" xr:uid="{00000000-0005-0000-0000-00001D070000}"/>
    <cellStyle name="1_tree_단위수량산출-1_오창수량산출서_수량산출서-1201_한수단위수량" xfId="1824" xr:uid="{00000000-0005-0000-0000-00001E070000}"/>
    <cellStyle name="1_tree_단위수량산출1_오창수량산출서_수량산출서-1201_한수단위수량_가로수보식공사_0302" xfId="1825" xr:uid="{00000000-0005-0000-0000-00001F070000}"/>
    <cellStyle name="1_tree_단위수량산출-1_오창수량산출서_수량산출서-1201_한수단위수량_가로수보식공사_0302" xfId="1826" xr:uid="{00000000-0005-0000-0000-000020070000}"/>
    <cellStyle name="1_tree_단위수량산출1_오창수량산출서_시설물단위수량" xfId="1827" xr:uid="{00000000-0005-0000-0000-000021070000}"/>
    <cellStyle name="1_tree_단위수량산출-1_오창수량산출서_시설물단위수량" xfId="1828" xr:uid="{00000000-0005-0000-0000-000022070000}"/>
    <cellStyle name="1_tree_단위수량산출1_오창수량산출서_시설물단위수량_가로수보식공사_0302" xfId="1829" xr:uid="{00000000-0005-0000-0000-000023070000}"/>
    <cellStyle name="1_tree_단위수량산출-1_오창수량산출서_시설물단위수량_가로수보식공사_0302" xfId="1830" xr:uid="{00000000-0005-0000-0000-000024070000}"/>
    <cellStyle name="1_tree_단위수량산출1_오창수량산출서_시설물단위수량1" xfId="1831" xr:uid="{00000000-0005-0000-0000-000025070000}"/>
    <cellStyle name="1_tree_단위수량산출-1_오창수량산출서_시설물단위수량1" xfId="1832" xr:uid="{00000000-0005-0000-0000-000026070000}"/>
    <cellStyle name="1_tree_단위수량산출1_오창수량산출서_시설물단위수량1_가로수보식공사_0302" xfId="1833" xr:uid="{00000000-0005-0000-0000-000027070000}"/>
    <cellStyle name="1_tree_단위수량산출-1_오창수량산출서_시설물단위수량1_가로수보식공사_0302" xfId="1834" xr:uid="{00000000-0005-0000-0000-000028070000}"/>
    <cellStyle name="1_tree_단위수량산출1_오창수량산출서_시설물단위수량1_시설물단위수량" xfId="1835" xr:uid="{00000000-0005-0000-0000-000029070000}"/>
    <cellStyle name="1_tree_단위수량산출-1_오창수량산출서_시설물단위수량1_시설물단위수량" xfId="1836" xr:uid="{00000000-0005-0000-0000-00002A070000}"/>
    <cellStyle name="1_tree_단위수량산출1_오창수량산출서_시설물단위수량1_시설물단위수량_가로수보식공사_0302" xfId="1837" xr:uid="{00000000-0005-0000-0000-00002B070000}"/>
    <cellStyle name="1_tree_단위수량산출-1_오창수량산출서_시설물단위수량1_시설물단위수량_가로수보식공사_0302" xfId="1838" xr:uid="{00000000-0005-0000-0000-00002C070000}"/>
    <cellStyle name="1_tree_단위수량산출1_오창수량산출서_철거단위수량" xfId="1839" xr:uid="{00000000-0005-0000-0000-00002D070000}"/>
    <cellStyle name="1_tree_단위수량산출-1_오창수량산출서_철거단위수량" xfId="1840" xr:uid="{00000000-0005-0000-0000-00002E070000}"/>
    <cellStyle name="1_tree_단위수량산출1_오창수량산출서_철거단위수량_가로수보식공사_0302" xfId="1841" xr:uid="{00000000-0005-0000-0000-00002F070000}"/>
    <cellStyle name="1_tree_단위수량산출-1_오창수량산출서_철거단위수량_가로수보식공사_0302" xfId="1842" xr:uid="{00000000-0005-0000-0000-000030070000}"/>
    <cellStyle name="1_tree_단위수량산출1_오창수량산출서_한수단위수량" xfId="1843" xr:uid="{00000000-0005-0000-0000-000031070000}"/>
    <cellStyle name="1_tree_단위수량산출-1_오창수량산출서_한수단위수량" xfId="1844" xr:uid="{00000000-0005-0000-0000-000032070000}"/>
    <cellStyle name="1_tree_단위수량산출1_오창수량산출서_한수단위수량_가로수보식공사_0302" xfId="1845" xr:uid="{00000000-0005-0000-0000-000033070000}"/>
    <cellStyle name="1_tree_단위수량산출-1_오창수량산출서_한수단위수량_가로수보식공사_0302" xfId="1846" xr:uid="{00000000-0005-0000-0000-000034070000}"/>
    <cellStyle name="1_tree_단위수량산출1_철거단위수량" xfId="1847" xr:uid="{00000000-0005-0000-0000-000035070000}"/>
    <cellStyle name="1_tree_단위수량산출-1_철거단위수량" xfId="1848" xr:uid="{00000000-0005-0000-0000-000036070000}"/>
    <cellStyle name="1_tree_단위수량산출1_철거단위수량_가로수보식공사_0302" xfId="1849" xr:uid="{00000000-0005-0000-0000-000037070000}"/>
    <cellStyle name="1_tree_단위수량산출-1_철거단위수량_가로수보식공사_0302" xfId="1850" xr:uid="{00000000-0005-0000-0000-000038070000}"/>
    <cellStyle name="1_tree_단위수량산출1_한수단위수량" xfId="1851" xr:uid="{00000000-0005-0000-0000-000039070000}"/>
    <cellStyle name="1_tree_단위수량산출-1_한수단위수량" xfId="1852" xr:uid="{00000000-0005-0000-0000-00003A070000}"/>
    <cellStyle name="1_tree_단위수량산출1_한수단위수량_가로수보식공사_0302" xfId="1853" xr:uid="{00000000-0005-0000-0000-00003B070000}"/>
    <cellStyle name="1_tree_단위수량산출-1_한수단위수량_가로수보식공사_0302" xfId="1854" xr:uid="{00000000-0005-0000-0000-00003C070000}"/>
    <cellStyle name="1_tree_단위수량산출2" xfId="1855" xr:uid="{00000000-0005-0000-0000-00003D070000}"/>
    <cellStyle name="1_tree_단위수량산출2_가로수보식공사_0302" xfId="1856" xr:uid="{00000000-0005-0000-0000-00003E070000}"/>
    <cellStyle name="1_tree_단위수량산출2_단위수량" xfId="1857" xr:uid="{00000000-0005-0000-0000-00003F070000}"/>
    <cellStyle name="1_tree_단위수량산출2_단위수량_가로수보식공사_0302" xfId="1858" xr:uid="{00000000-0005-0000-0000-000040070000}"/>
    <cellStyle name="1_tree_단위수량산출2_단위수량1" xfId="1859" xr:uid="{00000000-0005-0000-0000-000041070000}"/>
    <cellStyle name="1_tree_단위수량산출2_단위수량1_가로수보식공사_0302" xfId="1860" xr:uid="{00000000-0005-0000-0000-000042070000}"/>
    <cellStyle name="1_tree_단위수량산출2_단위수량산출" xfId="1861" xr:uid="{00000000-0005-0000-0000-000043070000}"/>
    <cellStyle name="1_tree_단위수량산출2_단위수량산출_가로수보식공사_0302" xfId="1862" xr:uid="{00000000-0005-0000-0000-000044070000}"/>
    <cellStyle name="1_tree_단위수량산출2_도곡단위수량" xfId="1863" xr:uid="{00000000-0005-0000-0000-000045070000}"/>
    <cellStyle name="1_tree_단위수량산출2_도곡단위수량_가로수보식공사_0302" xfId="1864" xr:uid="{00000000-0005-0000-0000-000046070000}"/>
    <cellStyle name="1_tree_단위수량산출2_수량산출서-11.25" xfId="1865" xr:uid="{00000000-0005-0000-0000-000047070000}"/>
    <cellStyle name="1_tree_단위수량산출2_수량산출서-11.25_가로수보식공사_0302" xfId="1866" xr:uid="{00000000-0005-0000-0000-000048070000}"/>
    <cellStyle name="1_tree_단위수량산출2_수량산출서-11.25_단위수량" xfId="1867" xr:uid="{00000000-0005-0000-0000-000049070000}"/>
    <cellStyle name="1_tree_단위수량산출2_수량산출서-11.25_단위수량_가로수보식공사_0302" xfId="1868" xr:uid="{00000000-0005-0000-0000-00004A070000}"/>
    <cellStyle name="1_tree_단위수량산출2_수량산출서-11.25_단위수량1" xfId="1869" xr:uid="{00000000-0005-0000-0000-00004B070000}"/>
    <cellStyle name="1_tree_단위수량산출2_수량산출서-11.25_단위수량1_가로수보식공사_0302" xfId="1870" xr:uid="{00000000-0005-0000-0000-00004C070000}"/>
    <cellStyle name="1_tree_단위수량산출2_수량산출서-11.25_단위수량산출" xfId="1871" xr:uid="{00000000-0005-0000-0000-00004D070000}"/>
    <cellStyle name="1_tree_단위수량산출2_수량산출서-11.25_단위수량산출_가로수보식공사_0302" xfId="1872" xr:uid="{00000000-0005-0000-0000-00004E070000}"/>
    <cellStyle name="1_tree_단위수량산출2_수량산출서-11.25_도곡단위수량" xfId="1873" xr:uid="{00000000-0005-0000-0000-00004F070000}"/>
    <cellStyle name="1_tree_단위수량산출2_수량산출서-11.25_도곡단위수량_가로수보식공사_0302" xfId="1874" xr:uid="{00000000-0005-0000-0000-000050070000}"/>
    <cellStyle name="1_tree_단위수량산출2_수량산출서-11.25_철거단위수량" xfId="1875" xr:uid="{00000000-0005-0000-0000-000051070000}"/>
    <cellStyle name="1_tree_단위수량산출2_수량산출서-11.25_철거단위수량_가로수보식공사_0302" xfId="1876" xr:uid="{00000000-0005-0000-0000-000052070000}"/>
    <cellStyle name="1_tree_단위수량산출2_수량산출서-11.25_한수단위수량" xfId="1877" xr:uid="{00000000-0005-0000-0000-000053070000}"/>
    <cellStyle name="1_tree_단위수량산출2_수량산출서-11.25_한수단위수량_가로수보식공사_0302" xfId="1878" xr:uid="{00000000-0005-0000-0000-000054070000}"/>
    <cellStyle name="1_tree_단위수량산출2_수량산출서-1201" xfId="1879" xr:uid="{00000000-0005-0000-0000-000055070000}"/>
    <cellStyle name="1_tree_단위수량산출2_수량산출서-1201_가로수보식공사_0302" xfId="1880" xr:uid="{00000000-0005-0000-0000-000056070000}"/>
    <cellStyle name="1_tree_단위수량산출2_수량산출서-1201_단위수량" xfId="1881" xr:uid="{00000000-0005-0000-0000-000057070000}"/>
    <cellStyle name="1_tree_단위수량산출2_수량산출서-1201_단위수량_가로수보식공사_0302" xfId="1882" xr:uid="{00000000-0005-0000-0000-000058070000}"/>
    <cellStyle name="1_tree_단위수량산출2_수량산출서-1201_단위수량1" xfId="1883" xr:uid="{00000000-0005-0000-0000-000059070000}"/>
    <cellStyle name="1_tree_단위수량산출2_수량산출서-1201_단위수량1_가로수보식공사_0302" xfId="1884" xr:uid="{00000000-0005-0000-0000-00005A070000}"/>
    <cellStyle name="1_tree_단위수량산출2_수량산출서-1201_단위수량산출" xfId="1885" xr:uid="{00000000-0005-0000-0000-00005B070000}"/>
    <cellStyle name="1_tree_단위수량산출2_수량산출서-1201_단위수량산출_가로수보식공사_0302" xfId="1886" xr:uid="{00000000-0005-0000-0000-00005C070000}"/>
    <cellStyle name="1_tree_단위수량산출2_수량산출서-1201_도곡단위수량" xfId="1887" xr:uid="{00000000-0005-0000-0000-00005D070000}"/>
    <cellStyle name="1_tree_단위수량산출2_수량산출서-1201_도곡단위수량_가로수보식공사_0302" xfId="1888" xr:uid="{00000000-0005-0000-0000-00005E070000}"/>
    <cellStyle name="1_tree_단위수량산출2_수량산출서-1201_철거단위수량" xfId="1889" xr:uid="{00000000-0005-0000-0000-00005F070000}"/>
    <cellStyle name="1_tree_단위수량산출2_수량산출서-1201_철거단위수량_가로수보식공사_0302" xfId="1890" xr:uid="{00000000-0005-0000-0000-000060070000}"/>
    <cellStyle name="1_tree_단위수량산출2_수량산출서-1201_한수단위수량" xfId="1891" xr:uid="{00000000-0005-0000-0000-000061070000}"/>
    <cellStyle name="1_tree_단위수량산출2_수량산출서-1201_한수단위수량_가로수보식공사_0302" xfId="1892" xr:uid="{00000000-0005-0000-0000-000062070000}"/>
    <cellStyle name="1_tree_단위수량산출2_시설물단위수량" xfId="1893" xr:uid="{00000000-0005-0000-0000-000063070000}"/>
    <cellStyle name="1_tree_단위수량산출2_시설물단위수량_가로수보식공사_0302" xfId="1894" xr:uid="{00000000-0005-0000-0000-000064070000}"/>
    <cellStyle name="1_tree_단위수량산출2_시설물단위수량1" xfId="1895" xr:uid="{00000000-0005-0000-0000-000065070000}"/>
    <cellStyle name="1_tree_단위수량산출2_시설물단위수량1_가로수보식공사_0302" xfId="1896" xr:uid="{00000000-0005-0000-0000-000066070000}"/>
    <cellStyle name="1_tree_단위수량산출2_시설물단위수량1_시설물단위수량" xfId="1897" xr:uid="{00000000-0005-0000-0000-000067070000}"/>
    <cellStyle name="1_tree_단위수량산출2_시설물단위수량1_시설물단위수량_가로수보식공사_0302" xfId="1898" xr:uid="{00000000-0005-0000-0000-000068070000}"/>
    <cellStyle name="1_tree_단위수량산출2_오창수량산출서" xfId="1899" xr:uid="{00000000-0005-0000-0000-000069070000}"/>
    <cellStyle name="1_tree_단위수량산출2_오창수량산출서_가로수보식공사_0302" xfId="1900" xr:uid="{00000000-0005-0000-0000-00006A070000}"/>
    <cellStyle name="1_tree_단위수량산출2_오창수량산출서_단위수량" xfId="1901" xr:uid="{00000000-0005-0000-0000-00006B070000}"/>
    <cellStyle name="1_tree_단위수량산출2_오창수량산출서_단위수량_가로수보식공사_0302" xfId="1902" xr:uid="{00000000-0005-0000-0000-00006C070000}"/>
    <cellStyle name="1_tree_단위수량산출2_오창수량산출서_단위수량1" xfId="1903" xr:uid="{00000000-0005-0000-0000-00006D070000}"/>
    <cellStyle name="1_tree_단위수량산출2_오창수량산출서_단위수량1_가로수보식공사_0302" xfId="1904" xr:uid="{00000000-0005-0000-0000-00006E070000}"/>
    <cellStyle name="1_tree_단위수량산출2_오창수량산출서_단위수량산출" xfId="1905" xr:uid="{00000000-0005-0000-0000-00006F070000}"/>
    <cellStyle name="1_tree_단위수량산출2_오창수량산출서_단위수량산출_가로수보식공사_0302" xfId="1906" xr:uid="{00000000-0005-0000-0000-000070070000}"/>
    <cellStyle name="1_tree_단위수량산출2_오창수량산출서_도곡단위수량" xfId="1907" xr:uid="{00000000-0005-0000-0000-000071070000}"/>
    <cellStyle name="1_tree_단위수량산출2_오창수량산출서_도곡단위수량_가로수보식공사_0302" xfId="1908" xr:uid="{00000000-0005-0000-0000-000072070000}"/>
    <cellStyle name="1_tree_단위수량산출2_오창수량산출서_수량산출서-11.25" xfId="1909" xr:uid="{00000000-0005-0000-0000-000073070000}"/>
    <cellStyle name="1_tree_단위수량산출2_오창수량산출서_수량산출서-11.25_가로수보식공사_0302" xfId="1910" xr:uid="{00000000-0005-0000-0000-000074070000}"/>
    <cellStyle name="1_tree_단위수량산출2_오창수량산출서_수량산출서-11.25_단위수량" xfId="1911" xr:uid="{00000000-0005-0000-0000-000075070000}"/>
    <cellStyle name="1_tree_단위수량산출2_오창수량산출서_수량산출서-11.25_단위수량_가로수보식공사_0302" xfId="1912" xr:uid="{00000000-0005-0000-0000-000076070000}"/>
    <cellStyle name="1_tree_단위수량산출2_오창수량산출서_수량산출서-11.25_단위수량1" xfId="1913" xr:uid="{00000000-0005-0000-0000-000077070000}"/>
    <cellStyle name="1_tree_단위수량산출2_오창수량산출서_수량산출서-11.25_단위수량1_가로수보식공사_0302" xfId="1914" xr:uid="{00000000-0005-0000-0000-000078070000}"/>
    <cellStyle name="1_tree_단위수량산출2_오창수량산출서_수량산출서-11.25_단위수량산출" xfId="1915" xr:uid="{00000000-0005-0000-0000-000079070000}"/>
    <cellStyle name="1_tree_단위수량산출2_오창수량산출서_수량산출서-11.25_단위수량산출_가로수보식공사_0302" xfId="1916" xr:uid="{00000000-0005-0000-0000-00007A070000}"/>
    <cellStyle name="1_tree_단위수량산출2_오창수량산출서_수량산출서-11.25_도곡단위수량" xfId="1917" xr:uid="{00000000-0005-0000-0000-00007B070000}"/>
    <cellStyle name="1_tree_단위수량산출2_오창수량산출서_수량산출서-11.25_도곡단위수량_가로수보식공사_0302" xfId="1918" xr:uid="{00000000-0005-0000-0000-00007C070000}"/>
    <cellStyle name="1_tree_단위수량산출2_오창수량산출서_수량산출서-11.25_철거단위수량" xfId="1919" xr:uid="{00000000-0005-0000-0000-00007D070000}"/>
    <cellStyle name="1_tree_단위수량산출2_오창수량산출서_수량산출서-11.25_철거단위수량_가로수보식공사_0302" xfId="1920" xr:uid="{00000000-0005-0000-0000-00007E070000}"/>
    <cellStyle name="1_tree_단위수량산출2_오창수량산출서_수량산출서-11.25_한수단위수량" xfId="1921" xr:uid="{00000000-0005-0000-0000-00007F070000}"/>
    <cellStyle name="1_tree_단위수량산출2_오창수량산출서_수량산출서-11.25_한수단위수량_가로수보식공사_0302" xfId="1922" xr:uid="{00000000-0005-0000-0000-000080070000}"/>
    <cellStyle name="1_tree_단위수량산출2_오창수량산출서_수량산출서-1201" xfId="1923" xr:uid="{00000000-0005-0000-0000-000081070000}"/>
    <cellStyle name="1_tree_단위수량산출2_오창수량산출서_수량산출서-1201_가로수보식공사_0302" xfId="1924" xr:uid="{00000000-0005-0000-0000-000082070000}"/>
    <cellStyle name="1_tree_단위수량산출2_오창수량산출서_수량산출서-1201_단위수량" xfId="1925" xr:uid="{00000000-0005-0000-0000-000083070000}"/>
    <cellStyle name="1_tree_단위수량산출2_오창수량산출서_수량산출서-1201_단위수량_가로수보식공사_0302" xfId="1926" xr:uid="{00000000-0005-0000-0000-000084070000}"/>
    <cellStyle name="1_tree_단위수량산출2_오창수량산출서_수량산출서-1201_단위수량1" xfId="1927" xr:uid="{00000000-0005-0000-0000-000085070000}"/>
    <cellStyle name="1_tree_단위수량산출2_오창수량산출서_수량산출서-1201_단위수량1_가로수보식공사_0302" xfId="1928" xr:uid="{00000000-0005-0000-0000-000086070000}"/>
    <cellStyle name="1_tree_단위수량산출2_오창수량산출서_수량산출서-1201_단위수량산출" xfId="1929" xr:uid="{00000000-0005-0000-0000-000087070000}"/>
    <cellStyle name="1_tree_단위수량산출2_오창수량산출서_수량산출서-1201_단위수량산출_가로수보식공사_0302" xfId="1930" xr:uid="{00000000-0005-0000-0000-000088070000}"/>
    <cellStyle name="1_tree_단위수량산출2_오창수량산출서_수량산출서-1201_도곡단위수량" xfId="1931" xr:uid="{00000000-0005-0000-0000-000089070000}"/>
    <cellStyle name="1_tree_단위수량산출2_오창수량산출서_수량산출서-1201_도곡단위수량_가로수보식공사_0302" xfId="1932" xr:uid="{00000000-0005-0000-0000-00008A070000}"/>
    <cellStyle name="1_tree_단위수량산출2_오창수량산출서_수량산출서-1201_철거단위수량" xfId="1933" xr:uid="{00000000-0005-0000-0000-00008B070000}"/>
    <cellStyle name="1_tree_단위수량산출2_오창수량산출서_수량산출서-1201_철거단위수량_가로수보식공사_0302" xfId="1934" xr:uid="{00000000-0005-0000-0000-00008C070000}"/>
    <cellStyle name="1_tree_단위수량산출2_오창수량산출서_수량산출서-1201_한수단위수량" xfId="1935" xr:uid="{00000000-0005-0000-0000-00008D070000}"/>
    <cellStyle name="1_tree_단위수량산출2_오창수량산출서_수량산출서-1201_한수단위수량_가로수보식공사_0302" xfId="1936" xr:uid="{00000000-0005-0000-0000-00008E070000}"/>
    <cellStyle name="1_tree_단위수량산출2_오창수량산출서_시설물단위수량" xfId="1937" xr:uid="{00000000-0005-0000-0000-00008F070000}"/>
    <cellStyle name="1_tree_단위수량산출2_오창수량산출서_시설물단위수량_가로수보식공사_0302" xfId="1938" xr:uid="{00000000-0005-0000-0000-000090070000}"/>
    <cellStyle name="1_tree_단위수량산출2_오창수량산출서_시설물단위수량1" xfId="1939" xr:uid="{00000000-0005-0000-0000-000091070000}"/>
    <cellStyle name="1_tree_단위수량산출2_오창수량산출서_시설물단위수량1_가로수보식공사_0302" xfId="1940" xr:uid="{00000000-0005-0000-0000-000092070000}"/>
    <cellStyle name="1_tree_단위수량산출2_오창수량산출서_시설물단위수량1_시설물단위수량" xfId="1941" xr:uid="{00000000-0005-0000-0000-000093070000}"/>
    <cellStyle name="1_tree_단위수량산출2_오창수량산출서_시설물단위수량1_시설물단위수량_가로수보식공사_0302" xfId="1942" xr:uid="{00000000-0005-0000-0000-000094070000}"/>
    <cellStyle name="1_tree_단위수량산출2_오창수량산출서_철거단위수량" xfId="1943" xr:uid="{00000000-0005-0000-0000-000095070000}"/>
    <cellStyle name="1_tree_단위수량산출2_오창수량산출서_철거단위수량_가로수보식공사_0302" xfId="1944" xr:uid="{00000000-0005-0000-0000-000096070000}"/>
    <cellStyle name="1_tree_단위수량산출2_오창수량산출서_한수단위수량" xfId="1945" xr:uid="{00000000-0005-0000-0000-000097070000}"/>
    <cellStyle name="1_tree_단위수량산출2_오창수량산출서_한수단위수량_가로수보식공사_0302" xfId="1946" xr:uid="{00000000-0005-0000-0000-000098070000}"/>
    <cellStyle name="1_tree_단위수량산출2_철거단위수량" xfId="1947" xr:uid="{00000000-0005-0000-0000-000099070000}"/>
    <cellStyle name="1_tree_단위수량산출2_철거단위수량_가로수보식공사_0302" xfId="1948" xr:uid="{00000000-0005-0000-0000-00009A070000}"/>
    <cellStyle name="1_tree_단위수량산출2_한수단위수량" xfId="1949" xr:uid="{00000000-0005-0000-0000-00009B070000}"/>
    <cellStyle name="1_tree_단위수량산출2_한수단위수량_가로수보식공사_0302" xfId="1950" xr:uid="{00000000-0005-0000-0000-00009C070000}"/>
    <cellStyle name="1_tree_단위수량산출-개군" xfId="1951" xr:uid="{00000000-0005-0000-0000-00009D070000}"/>
    <cellStyle name="1_tree_단위수량산출-개군_가로수보식공사_0302" xfId="1952" xr:uid="{00000000-0005-0000-0000-00009E070000}"/>
    <cellStyle name="1_tree_단위수량산출-경북기계" xfId="1953" xr:uid="{00000000-0005-0000-0000-00009F070000}"/>
    <cellStyle name="1_tree_단위수량산출-경북기계_가로수보식공사_0302" xfId="1954" xr:uid="{00000000-0005-0000-0000-0000A0070000}"/>
    <cellStyle name="1_tree_단위수량산출-구로중" xfId="1955" xr:uid="{00000000-0005-0000-0000-0000A1070000}"/>
    <cellStyle name="1_tree_단위수량산출-구로중_가로수보식공사_0302" xfId="1956" xr:uid="{00000000-0005-0000-0000-0000A2070000}"/>
    <cellStyle name="1_tree_단위수량산출-구미1대" xfId="1957" xr:uid="{00000000-0005-0000-0000-0000A3070000}"/>
    <cellStyle name="1_tree_단위수량산출-구미1대_가로수보식공사_0302" xfId="1958" xr:uid="{00000000-0005-0000-0000-0000A4070000}"/>
    <cellStyle name="1_tree_단위수량산출-동북" xfId="1959" xr:uid="{00000000-0005-0000-0000-0000A5070000}"/>
    <cellStyle name="1_tree_단위수량산출-동북_가로수보식공사_0302" xfId="1960" xr:uid="{00000000-0005-0000-0000-0000A6070000}"/>
    <cellStyle name="1_tree_단위수량산출-모전초등" xfId="1961" xr:uid="{00000000-0005-0000-0000-0000A7070000}"/>
    <cellStyle name="1_tree_단위수량산출-모전초등_가로수보식공사_0302" xfId="1962" xr:uid="{00000000-0005-0000-0000-0000A8070000}"/>
    <cellStyle name="1_tree_단위수량산출-문화" xfId="1963" xr:uid="{00000000-0005-0000-0000-0000A9070000}"/>
    <cellStyle name="1_tree_단위수량산출-문화_가로수보식공사_0302" xfId="1964" xr:uid="{00000000-0005-0000-0000-0000AA070000}"/>
    <cellStyle name="1_tree_단위수량산출서-1공구" xfId="1965" xr:uid="{00000000-0005-0000-0000-0000AB070000}"/>
    <cellStyle name="1_tree_단위수량산출서-1공구_가로수보식공사_0302" xfId="1966" xr:uid="{00000000-0005-0000-0000-0000AC070000}"/>
    <cellStyle name="1_tree_단위수량산출-서현" xfId="1967" xr:uid="{00000000-0005-0000-0000-0000AD070000}"/>
    <cellStyle name="1_tree_단위수량산출-서현_가로수보식공사_0302" xfId="1968" xr:uid="{00000000-0005-0000-0000-0000AE070000}"/>
    <cellStyle name="1_tree_단위수량산출-송파중" xfId="1969" xr:uid="{00000000-0005-0000-0000-0000AF070000}"/>
    <cellStyle name="1_tree_단위수량산출-송파중_가로수보식공사_0302" xfId="1970" xr:uid="{00000000-0005-0000-0000-0000B0070000}"/>
    <cellStyle name="1_tree_단위수량산출-율면초등" xfId="1971" xr:uid="{00000000-0005-0000-0000-0000B1070000}"/>
    <cellStyle name="1_tree_단위수량산출-율면초등_가로수보식공사_0302" xfId="1972" xr:uid="{00000000-0005-0000-0000-0000B2070000}"/>
    <cellStyle name="1_tree_단위수량산출-중원초등" xfId="1973" xr:uid="{00000000-0005-0000-0000-0000B3070000}"/>
    <cellStyle name="1_tree_단위수량산출-중원초등_가로수보식공사_0302" xfId="1974" xr:uid="{00000000-0005-0000-0000-0000B4070000}"/>
    <cellStyle name="1_tree_단위수량산출-충남여고" xfId="1975" xr:uid="{00000000-0005-0000-0000-0000B5070000}"/>
    <cellStyle name="1_tree_단위수량산출-충남여고_가로수보식공사_0302" xfId="1976" xr:uid="{00000000-0005-0000-0000-0000B6070000}"/>
    <cellStyle name="1_tree_단위수량산출-충주고" xfId="1977" xr:uid="{00000000-0005-0000-0000-0000B7070000}"/>
    <cellStyle name="1_tree_단위수량산출-충주고_가로수보식공사_0302" xfId="1978" xr:uid="{00000000-0005-0000-0000-0000B8070000}"/>
    <cellStyle name="1_tree_단위수량산출-홍산중" xfId="1979" xr:uid="{00000000-0005-0000-0000-0000B9070000}"/>
    <cellStyle name="1_tree_단위수량산출-홍산중_가로수보식공사_0302" xfId="1980" xr:uid="{00000000-0005-0000-0000-0000BA070000}"/>
    <cellStyle name="1_tree_도곡단위수량" xfId="1981" xr:uid="{00000000-0005-0000-0000-0000BB070000}"/>
    <cellStyle name="1_tree_도곡단위수량_가로수보식공사_0302" xfId="1982" xr:uid="{00000000-0005-0000-0000-0000BC070000}"/>
    <cellStyle name="1_tree_수량산출서-11.25" xfId="1983" xr:uid="{00000000-0005-0000-0000-0000BD070000}"/>
    <cellStyle name="1_tree_수량산출서-11.25_가로수보식공사_0302" xfId="1984" xr:uid="{00000000-0005-0000-0000-0000BE070000}"/>
    <cellStyle name="1_tree_수량산출서-11.25_단위수량" xfId="1985" xr:uid="{00000000-0005-0000-0000-0000BF070000}"/>
    <cellStyle name="1_tree_수량산출서-11.25_단위수량_가로수보식공사_0302" xfId="1986" xr:uid="{00000000-0005-0000-0000-0000C0070000}"/>
    <cellStyle name="1_tree_수량산출서-11.25_단위수량1" xfId="1987" xr:uid="{00000000-0005-0000-0000-0000C1070000}"/>
    <cellStyle name="1_tree_수량산출서-11.25_단위수량1_가로수보식공사_0302" xfId="1988" xr:uid="{00000000-0005-0000-0000-0000C2070000}"/>
    <cellStyle name="1_tree_수량산출서-11.25_단위수량산출" xfId="1989" xr:uid="{00000000-0005-0000-0000-0000C3070000}"/>
    <cellStyle name="1_tree_수량산출서-11.25_단위수량산출_가로수보식공사_0302" xfId="1990" xr:uid="{00000000-0005-0000-0000-0000C4070000}"/>
    <cellStyle name="1_tree_수량산출서-11.25_도곡단위수량" xfId="1991" xr:uid="{00000000-0005-0000-0000-0000C5070000}"/>
    <cellStyle name="1_tree_수량산출서-11.25_도곡단위수량_가로수보식공사_0302" xfId="1992" xr:uid="{00000000-0005-0000-0000-0000C6070000}"/>
    <cellStyle name="1_tree_수량산출서-11.25_철거단위수량" xfId="1993" xr:uid="{00000000-0005-0000-0000-0000C7070000}"/>
    <cellStyle name="1_tree_수량산출서-11.25_철거단위수량_가로수보식공사_0302" xfId="1994" xr:uid="{00000000-0005-0000-0000-0000C8070000}"/>
    <cellStyle name="1_tree_수량산출서-11.25_한수단위수량" xfId="1995" xr:uid="{00000000-0005-0000-0000-0000C9070000}"/>
    <cellStyle name="1_tree_수량산출서-11.25_한수단위수량_가로수보식공사_0302" xfId="1996" xr:uid="{00000000-0005-0000-0000-0000CA070000}"/>
    <cellStyle name="1_tree_수량산출서-1201" xfId="1997" xr:uid="{00000000-0005-0000-0000-0000CB070000}"/>
    <cellStyle name="1_tree_수량산출서-1201_가로수보식공사_0302" xfId="1998" xr:uid="{00000000-0005-0000-0000-0000CC070000}"/>
    <cellStyle name="1_tree_수량산출서-1201_단위수량" xfId="1999" xr:uid="{00000000-0005-0000-0000-0000CD070000}"/>
    <cellStyle name="1_tree_수량산출서-1201_단위수량_가로수보식공사_0302" xfId="2000" xr:uid="{00000000-0005-0000-0000-0000CE070000}"/>
    <cellStyle name="1_tree_수량산출서-1201_단위수량1" xfId="2001" xr:uid="{00000000-0005-0000-0000-0000CF070000}"/>
    <cellStyle name="1_tree_수량산출서-1201_단위수량1_가로수보식공사_0302" xfId="2002" xr:uid="{00000000-0005-0000-0000-0000D0070000}"/>
    <cellStyle name="1_tree_수량산출서-1201_단위수량산출" xfId="2003" xr:uid="{00000000-0005-0000-0000-0000D1070000}"/>
    <cellStyle name="1_tree_수량산출서-1201_단위수량산출_가로수보식공사_0302" xfId="2004" xr:uid="{00000000-0005-0000-0000-0000D2070000}"/>
    <cellStyle name="1_tree_수량산출서-1201_도곡단위수량" xfId="2005" xr:uid="{00000000-0005-0000-0000-0000D3070000}"/>
    <cellStyle name="1_tree_수량산출서-1201_도곡단위수량_가로수보식공사_0302" xfId="2006" xr:uid="{00000000-0005-0000-0000-0000D4070000}"/>
    <cellStyle name="1_tree_수량산출서-1201_철거단위수량" xfId="2007" xr:uid="{00000000-0005-0000-0000-0000D5070000}"/>
    <cellStyle name="1_tree_수량산출서-1201_철거단위수량_가로수보식공사_0302" xfId="2008" xr:uid="{00000000-0005-0000-0000-0000D6070000}"/>
    <cellStyle name="1_tree_수량산출서-1201_한수단위수량" xfId="2009" xr:uid="{00000000-0005-0000-0000-0000D7070000}"/>
    <cellStyle name="1_tree_수량산출서-1201_한수단위수량_가로수보식공사_0302" xfId="2010" xr:uid="{00000000-0005-0000-0000-0000D8070000}"/>
    <cellStyle name="1_tree_수량산출서-최종" xfId="2011" xr:uid="{00000000-0005-0000-0000-0000D9070000}"/>
    <cellStyle name="1_tree_수량산출서-최종_가로수보식공사_0302" xfId="2012" xr:uid="{00000000-0005-0000-0000-0000DA070000}"/>
    <cellStyle name="1_tree_시설물단위수량" xfId="2013" xr:uid="{00000000-0005-0000-0000-0000DB070000}"/>
    <cellStyle name="1_tree_시설물단위수량_가로수보식공사_0302" xfId="2014" xr:uid="{00000000-0005-0000-0000-0000DC070000}"/>
    <cellStyle name="1_tree_시설물단위수량1" xfId="2015" xr:uid="{00000000-0005-0000-0000-0000DD070000}"/>
    <cellStyle name="1_tree_시설물단위수량1_가로수보식공사_0302" xfId="2016" xr:uid="{00000000-0005-0000-0000-0000DE070000}"/>
    <cellStyle name="1_tree_시설물단위수량1_시설물단위수량" xfId="2017" xr:uid="{00000000-0005-0000-0000-0000DF070000}"/>
    <cellStyle name="1_tree_시설물단위수량1_시설물단위수량_가로수보식공사_0302" xfId="2018" xr:uid="{00000000-0005-0000-0000-0000E0070000}"/>
    <cellStyle name="1_tree_쌍용" xfId="2019" xr:uid="{00000000-0005-0000-0000-0000E1070000}"/>
    <cellStyle name="1_tree_쌍용_가로수보식공사_0302" xfId="2020" xr:uid="{00000000-0005-0000-0000-0000E2070000}"/>
    <cellStyle name="1_tree_쌍용_단위수량" xfId="2021" xr:uid="{00000000-0005-0000-0000-0000E3070000}"/>
    <cellStyle name="1_tree_쌍용_단위수량_가로수보식공사_0302" xfId="2022" xr:uid="{00000000-0005-0000-0000-0000E4070000}"/>
    <cellStyle name="1_tree_쌍용_단위수량1" xfId="2023" xr:uid="{00000000-0005-0000-0000-0000E5070000}"/>
    <cellStyle name="1_tree_쌍용_단위수량1_가로수보식공사_0302" xfId="2024" xr:uid="{00000000-0005-0000-0000-0000E6070000}"/>
    <cellStyle name="1_tree_쌍용_단위수량산출" xfId="2025" xr:uid="{00000000-0005-0000-0000-0000E7070000}"/>
    <cellStyle name="1_tree_쌍용_단위수량산출_가로수보식공사_0302" xfId="2026" xr:uid="{00000000-0005-0000-0000-0000E8070000}"/>
    <cellStyle name="1_tree_쌍용_도곡단위수량" xfId="2027" xr:uid="{00000000-0005-0000-0000-0000E9070000}"/>
    <cellStyle name="1_tree_쌍용_도곡단위수량_가로수보식공사_0302" xfId="2028" xr:uid="{00000000-0005-0000-0000-0000EA070000}"/>
    <cellStyle name="1_tree_쌍용_수량산출서-11.25" xfId="2029" xr:uid="{00000000-0005-0000-0000-0000EB070000}"/>
    <cellStyle name="1_tree_쌍용_수량산출서-11.25_가로수보식공사_0302" xfId="2030" xr:uid="{00000000-0005-0000-0000-0000EC070000}"/>
    <cellStyle name="1_tree_쌍용_수량산출서-11.25_단위수량" xfId="2031" xr:uid="{00000000-0005-0000-0000-0000ED070000}"/>
    <cellStyle name="1_tree_쌍용_수량산출서-11.25_단위수량_가로수보식공사_0302" xfId="2032" xr:uid="{00000000-0005-0000-0000-0000EE070000}"/>
    <cellStyle name="1_tree_쌍용_수량산출서-11.25_단위수량1" xfId="2033" xr:uid="{00000000-0005-0000-0000-0000EF070000}"/>
    <cellStyle name="1_tree_쌍용_수량산출서-11.25_단위수량1_가로수보식공사_0302" xfId="2034" xr:uid="{00000000-0005-0000-0000-0000F0070000}"/>
    <cellStyle name="1_tree_쌍용_수량산출서-11.25_단위수량산출" xfId="2035" xr:uid="{00000000-0005-0000-0000-0000F1070000}"/>
    <cellStyle name="1_tree_쌍용_수량산출서-11.25_단위수량산출_가로수보식공사_0302" xfId="2036" xr:uid="{00000000-0005-0000-0000-0000F2070000}"/>
    <cellStyle name="1_tree_쌍용_수량산출서-11.25_도곡단위수량" xfId="2037" xr:uid="{00000000-0005-0000-0000-0000F3070000}"/>
    <cellStyle name="1_tree_쌍용_수량산출서-11.25_도곡단위수량_가로수보식공사_0302" xfId="2038" xr:uid="{00000000-0005-0000-0000-0000F4070000}"/>
    <cellStyle name="1_tree_쌍용_수량산출서-11.25_철거단위수량" xfId="2039" xr:uid="{00000000-0005-0000-0000-0000F5070000}"/>
    <cellStyle name="1_tree_쌍용_수량산출서-11.25_철거단위수량_가로수보식공사_0302" xfId="2040" xr:uid="{00000000-0005-0000-0000-0000F6070000}"/>
    <cellStyle name="1_tree_쌍용_수량산출서-11.25_한수단위수량" xfId="2041" xr:uid="{00000000-0005-0000-0000-0000F7070000}"/>
    <cellStyle name="1_tree_쌍용_수량산출서-11.25_한수단위수량_가로수보식공사_0302" xfId="2042" xr:uid="{00000000-0005-0000-0000-0000F8070000}"/>
    <cellStyle name="1_tree_쌍용_수량산출서-1201" xfId="2043" xr:uid="{00000000-0005-0000-0000-0000F9070000}"/>
    <cellStyle name="1_tree_쌍용_수량산출서-1201_가로수보식공사_0302" xfId="2044" xr:uid="{00000000-0005-0000-0000-0000FA070000}"/>
    <cellStyle name="1_tree_쌍용_수량산출서-1201_단위수량" xfId="2045" xr:uid="{00000000-0005-0000-0000-0000FB070000}"/>
    <cellStyle name="1_tree_쌍용_수량산출서-1201_단위수량_가로수보식공사_0302" xfId="2046" xr:uid="{00000000-0005-0000-0000-0000FC070000}"/>
    <cellStyle name="1_tree_쌍용_수량산출서-1201_단위수량1" xfId="2047" xr:uid="{00000000-0005-0000-0000-0000FD070000}"/>
    <cellStyle name="1_tree_쌍용_수량산출서-1201_단위수량1_가로수보식공사_0302" xfId="2048" xr:uid="{00000000-0005-0000-0000-0000FE070000}"/>
    <cellStyle name="1_tree_쌍용_수량산출서-1201_단위수량산출" xfId="2049" xr:uid="{00000000-0005-0000-0000-0000FF070000}"/>
    <cellStyle name="1_tree_쌍용_수량산출서-1201_단위수량산출_가로수보식공사_0302" xfId="2050" xr:uid="{00000000-0005-0000-0000-000000080000}"/>
    <cellStyle name="1_tree_쌍용_수량산출서-1201_도곡단위수량" xfId="2051" xr:uid="{00000000-0005-0000-0000-000001080000}"/>
    <cellStyle name="1_tree_쌍용_수량산출서-1201_도곡단위수량_가로수보식공사_0302" xfId="2052" xr:uid="{00000000-0005-0000-0000-000002080000}"/>
    <cellStyle name="1_tree_쌍용_수량산출서-1201_철거단위수량" xfId="2053" xr:uid="{00000000-0005-0000-0000-000003080000}"/>
    <cellStyle name="1_tree_쌍용_수량산출서-1201_철거단위수량_가로수보식공사_0302" xfId="2054" xr:uid="{00000000-0005-0000-0000-000004080000}"/>
    <cellStyle name="1_tree_쌍용_수량산출서-1201_한수단위수량" xfId="2055" xr:uid="{00000000-0005-0000-0000-000005080000}"/>
    <cellStyle name="1_tree_쌍용_수량산출서-1201_한수단위수량_가로수보식공사_0302" xfId="2056" xr:uid="{00000000-0005-0000-0000-000006080000}"/>
    <cellStyle name="1_tree_쌍용_시설물단위수량" xfId="2057" xr:uid="{00000000-0005-0000-0000-000007080000}"/>
    <cellStyle name="1_tree_쌍용_시설물단위수량_가로수보식공사_0302" xfId="2058" xr:uid="{00000000-0005-0000-0000-000008080000}"/>
    <cellStyle name="1_tree_쌍용_시설물단위수량1" xfId="2059" xr:uid="{00000000-0005-0000-0000-000009080000}"/>
    <cellStyle name="1_tree_쌍용_시설물단위수량1_가로수보식공사_0302" xfId="2060" xr:uid="{00000000-0005-0000-0000-00000A080000}"/>
    <cellStyle name="1_tree_쌍용_시설물단위수량1_시설물단위수량" xfId="2061" xr:uid="{00000000-0005-0000-0000-00000B080000}"/>
    <cellStyle name="1_tree_쌍용_시설물단위수량1_시설물단위수량_가로수보식공사_0302" xfId="2062" xr:uid="{00000000-0005-0000-0000-00000C080000}"/>
    <cellStyle name="1_tree_쌍용_오창수량산출서" xfId="2063" xr:uid="{00000000-0005-0000-0000-00000D080000}"/>
    <cellStyle name="1_tree_쌍용_오창수량산출서_가로수보식공사_0302" xfId="2064" xr:uid="{00000000-0005-0000-0000-00000E080000}"/>
    <cellStyle name="1_tree_쌍용_오창수량산출서_단위수량" xfId="2065" xr:uid="{00000000-0005-0000-0000-00000F080000}"/>
    <cellStyle name="1_tree_쌍용_오창수량산출서_단위수량_가로수보식공사_0302" xfId="2066" xr:uid="{00000000-0005-0000-0000-000010080000}"/>
    <cellStyle name="1_tree_쌍용_오창수량산출서_단위수량1" xfId="2067" xr:uid="{00000000-0005-0000-0000-000011080000}"/>
    <cellStyle name="1_tree_쌍용_오창수량산출서_단위수량1_가로수보식공사_0302" xfId="2068" xr:uid="{00000000-0005-0000-0000-000012080000}"/>
    <cellStyle name="1_tree_쌍용_오창수량산출서_단위수량산출" xfId="2069" xr:uid="{00000000-0005-0000-0000-000013080000}"/>
    <cellStyle name="1_tree_쌍용_오창수량산출서_단위수량산출_가로수보식공사_0302" xfId="2070" xr:uid="{00000000-0005-0000-0000-000014080000}"/>
    <cellStyle name="1_tree_쌍용_오창수량산출서_도곡단위수량" xfId="2071" xr:uid="{00000000-0005-0000-0000-000015080000}"/>
    <cellStyle name="1_tree_쌍용_오창수량산출서_도곡단위수량_가로수보식공사_0302" xfId="2072" xr:uid="{00000000-0005-0000-0000-000016080000}"/>
    <cellStyle name="1_tree_쌍용_오창수량산출서_수량산출서-11.25" xfId="2073" xr:uid="{00000000-0005-0000-0000-000017080000}"/>
    <cellStyle name="1_tree_쌍용_오창수량산출서_수량산출서-11.25_가로수보식공사_0302" xfId="2074" xr:uid="{00000000-0005-0000-0000-000018080000}"/>
    <cellStyle name="1_tree_쌍용_오창수량산출서_수량산출서-11.25_단위수량" xfId="2075" xr:uid="{00000000-0005-0000-0000-000019080000}"/>
    <cellStyle name="1_tree_쌍용_오창수량산출서_수량산출서-11.25_단위수량_가로수보식공사_0302" xfId="2076" xr:uid="{00000000-0005-0000-0000-00001A080000}"/>
    <cellStyle name="1_tree_쌍용_오창수량산출서_수량산출서-11.25_단위수량1" xfId="2077" xr:uid="{00000000-0005-0000-0000-00001B080000}"/>
    <cellStyle name="1_tree_쌍용_오창수량산출서_수량산출서-11.25_단위수량1_가로수보식공사_0302" xfId="2078" xr:uid="{00000000-0005-0000-0000-00001C080000}"/>
    <cellStyle name="1_tree_쌍용_오창수량산출서_수량산출서-11.25_단위수량산출" xfId="2079" xr:uid="{00000000-0005-0000-0000-00001D080000}"/>
    <cellStyle name="1_tree_쌍용_오창수량산출서_수량산출서-11.25_단위수량산출_가로수보식공사_0302" xfId="2080" xr:uid="{00000000-0005-0000-0000-00001E080000}"/>
    <cellStyle name="1_tree_쌍용_오창수량산출서_수량산출서-11.25_도곡단위수량" xfId="2081" xr:uid="{00000000-0005-0000-0000-00001F080000}"/>
    <cellStyle name="1_tree_쌍용_오창수량산출서_수량산출서-11.25_도곡단위수량_가로수보식공사_0302" xfId="2082" xr:uid="{00000000-0005-0000-0000-000020080000}"/>
    <cellStyle name="1_tree_쌍용_오창수량산출서_수량산출서-11.25_철거단위수량" xfId="2083" xr:uid="{00000000-0005-0000-0000-000021080000}"/>
    <cellStyle name="1_tree_쌍용_오창수량산출서_수량산출서-11.25_철거단위수량_가로수보식공사_0302" xfId="2084" xr:uid="{00000000-0005-0000-0000-000022080000}"/>
    <cellStyle name="1_tree_쌍용_오창수량산출서_수량산출서-11.25_한수단위수량" xfId="2085" xr:uid="{00000000-0005-0000-0000-000023080000}"/>
    <cellStyle name="1_tree_쌍용_오창수량산출서_수량산출서-11.25_한수단위수량_가로수보식공사_0302" xfId="2086" xr:uid="{00000000-0005-0000-0000-000024080000}"/>
    <cellStyle name="1_tree_쌍용_오창수량산출서_수량산출서-1201" xfId="2087" xr:uid="{00000000-0005-0000-0000-000025080000}"/>
    <cellStyle name="1_tree_쌍용_오창수량산출서_수량산출서-1201_가로수보식공사_0302" xfId="2088" xr:uid="{00000000-0005-0000-0000-000026080000}"/>
    <cellStyle name="1_tree_쌍용_오창수량산출서_수량산출서-1201_단위수량" xfId="2089" xr:uid="{00000000-0005-0000-0000-000027080000}"/>
    <cellStyle name="1_tree_쌍용_오창수량산출서_수량산출서-1201_단위수량_가로수보식공사_0302" xfId="2090" xr:uid="{00000000-0005-0000-0000-000028080000}"/>
    <cellStyle name="1_tree_쌍용_오창수량산출서_수량산출서-1201_단위수량1" xfId="2091" xr:uid="{00000000-0005-0000-0000-000029080000}"/>
    <cellStyle name="1_tree_쌍용_오창수량산출서_수량산출서-1201_단위수량1_가로수보식공사_0302" xfId="2092" xr:uid="{00000000-0005-0000-0000-00002A080000}"/>
    <cellStyle name="1_tree_쌍용_오창수량산출서_수량산출서-1201_단위수량산출" xfId="2093" xr:uid="{00000000-0005-0000-0000-00002B080000}"/>
    <cellStyle name="1_tree_쌍용_오창수량산출서_수량산출서-1201_단위수량산출_가로수보식공사_0302" xfId="2094" xr:uid="{00000000-0005-0000-0000-00002C080000}"/>
    <cellStyle name="1_tree_쌍용_오창수량산출서_수량산출서-1201_도곡단위수량" xfId="2095" xr:uid="{00000000-0005-0000-0000-00002D080000}"/>
    <cellStyle name="1_tree_쌍용_오창수량산출서_수량산출서-1201_도곡단위수량_가로수보식공사_0302" xfId="2096" xr:uid="{00000000-0005-0000-0000-00002E080000}"/>
    <cellStyle name="1_tree_쌍용_오창수량산출서_수량산출서-1201_철거단위수량" xfId="2097" xr:uid="{00000000-0005-0000-0000-00002F080000}"/>
    <cellStyle name="1_tree_쌍용_오창수량산출서_수량산출서-1201_철거단위수량_가로수보식공사_0302" xfId="2098" xr:uid="{00000000-0005-0000-0000-000030080000}"/>
    <cellStyle name="1_tree_쌍용_오창수량산출서_수량산출서-1201_한수단위수량" xfId="2099" xr:uid="{00000000-0005-0000-0000-000031080000}"/>
    <cellStyle name="1_tree_쌍용_오창수량산출서_수량산출서-1201_한수단위수량_가로수보식공사_0302" xfId="2100" xr:uid="{00000000-0005-0000-0000-000032080000}"/>
    <cellStyle name="1_tree_쌍용_오창수량산출서_시설물단위수량" xfId="2101" xr:uid="{00000000-0005-0000-0000-000033080000}"/>
    <cellStyle name="1_tree_쌍용_오창수량산출서_시설물단위수량_가로수보식공사_0302" xfId="2102" xr:uid="{00000000-0005-0000-0000-000034080000}"/>
    <cellStyle name="1_tree_쌍용_오창수량산출서_시설물단위수량1" xfId="2103" xr:uid="{00000000-0005-0000-0000-000035080000}"/>
    <cellStyle name="1_tree_쌍용_오창수량산출서_시설물단위수량1_가로수보식공사_0302" xfId="2104" xr:uid="{00000000-0005-0000-0000-000036080000}"/>
    <cellStyle name="1_tree_쌍용_오창수량산출서_시설물단위수량1_시설물단위수량" xfId="2105" xr:uid="{00000000-0005-0000-0000-000037080000}"/>
    <cellStyle name="1_tree_쌍용_오창수량산출서_시설물단위수량1_시설물단위수량_가로수보식공사_0302" xfId="2106" xr:uid="{00000000-0005-0000-0000-000038080000}"/>
    <cellStyle name="1_tree_쌍용_오창수량산출서_철거단위수량" xfId="2107" xr:uid="{00000000-0005-0000-0000-000039080000}"/>
    <cellStyle name="1_tree_쌍용_오창수량산출서_철거단위수량_가로수보식공사_0302" xfId="2108" xr:uid="{00000000-0005-0000-0000-00003A080000}"/>
    <cellStyle name="1_tree_쌍용_오창수량산출서_한수단위수량" xfId="2109" xr:uid="{00000000-0005-0000-0000-00003B080000}"/>
    <cellStyle name="1_tree_쌍용_오창수량산출서_한수단위수량_가로수보식공사_0302" xfId="2110" xr:uid="{00000000-0005-0000-0000-00003C080000}"/>
    <cellStyle name="1_tree_쌍용_철거단위수량" xfId="2111" xr:uid="{00000000-0005-0000-0000-00003D080000}"/>
    <cellStyle name="1_tree_쌍용_철거단위수량_가로수보식공사_0302" xfId="2112" xr:uid="{00000000-0005-0000-0000-00003E080000}"/>
    <cellStyle name="1_tree_쌍용_한수단위수량" xfId="2113" xr:uid="{00000000-0005-0000-0000-00003F080000}"/>
    <cellStyle name="1_tree_쌍용_한수단위수량_가로수보식공사_0302" xfId="2114" xr:uid="{00000000-0005-0000-0000-000040080000}"/>
    <cellStyle name="1_tree_안동수량산출" xfId="2115" xr:uid="{00000000-0005-0000-0000-000041080000}"/>
    <cellStyle name="1_tree_안동수량산출_가로수보식공사_0302" xfId="2116" xr:uid="{00000000-0005-0000-0000-000042080000}"/>
    <cellStyle name="1_tree_안동수량산출최종" xfId="2117" xr:uid="{00000000-0005-0000-0000-000043080000}"/>
    <cellStyle name="1_tree_안동수량산출최종_가로수보식공사_0302" xfId="2118" xr:uid="{00000000-0005-0000-0000-000044080000}"/>
    <cellStyle name="1_tree_오창수량산출서" xfId="2119" xr:uid="{00000000-0005-0000-0000-000045080000}"/>
    <cellStyle name="1_tree_오창수량산출서_가로수보식공사_0302" xfId="2120" xr:uid="{00000000-0005-0000-0000-000046080000}"/>
    <cellStyle name="1_tree_오창수량산출서_단위수량" xfId="2121" xr:uid="{00000000-0005-0000-0000-000047080000}"/>
    <cellStyle name="1_tree_오창수량산출서_단위수량_가로수보식공사_0302" xfId="2122" xr:uid="{00000000-0005-0000-0000-000048080000}"/>
    <cellStyle name="1_tree_오창수량산출서_단위수량1" xfId="2123" xr:uid="{00000000-0005-0000-0000-000049080000}"/>
    <cellStyle name="1_tree_오창수량산출서_단위수량1_가로수보식공사_0302" xfId="2124" xr:uid="{00000000-0005-0000-0000-00004A080000}"/>
    <cellStyle name="1_tree_오창수량산출서_단위수량산출" xfId="2125" xr:uid="{00000000-0005-0000-0000-00004B080000}"/>
    <cellStyle name="1_tree_오창수량산출서_단위수량산출_가로수보식공사_0302" xfId="2126" xr:uid="{00000000-0005-0000-0000-00004C080000}"/>
    <cellStyle name="1_tree_오창수량산출서_도곡단위수량" xfId="2127" xr:uid="{00000000-0005-0000-0000-00004D080000}"/>
    <cellStyle name="1_tree_오창수량산출서_도곡단위수량_가로수보식공사_0302" xfId="2128" xr:uid="{00000000-0005-0000-0000-00004E080000}"/>
    <cellStyle name="1_tree_오창수량산출서_수량산출서-11.25" xfId="2129" xr:uid="{00000000-0005-0000-0000-00004F080000}"/>
    <cellStyle name="1_tree_오창수량산출서_수량산출서-11.25_가로수보식공사_0302" xfId="2130" xr:uid="{00000000-0005-0000-0000-000050080000}"/>
    <cellStyle name="1_tree_오창수량산출서_수량산출서-11.25_단위수량" xfId="2131" xr:uid="{00000000-0005-0000-0000-000051080000}"/>
    <cellStyle name="1_tree_오창수량산출서_수량산출서-11.25_단위수량_가로수보식공사_0302" xfId="2132" xr:uid="{00000000-0005-0000-0000-000052080000}"/>
    <cellStyle name="1_tree_오창수량산출서_수량산출서-11.25_단위수량1" xfId="2133" xr:uid="{00000000-0005-0000-0000-000053080000}"/>
    <cellStyle name="1_tree_오창수량산출서_수량산출서-11.25_단위수량1_가로수보식공사_0302" xfId="2134" xr:uid="{00000000-0005-0000-0000-000054080000}"/>
    <cellStyle name="1_tree_오창수량산출서_수량산출서-11.25_단위수량산출" xfId="2135" xr:uid="{00000000-0005-0000-0000-000055080000}"/>
    <cellStyle name="1_tree_오창수량산출서_수량산출서-11.25_단위수량산출_가로수보식공사_0302" xfId="2136" xr:uid="{00000000-0005-0000-0000-000056080000}"/>
    <cellStyle name="1_tree_오창수량산출서_수량산출서-11.25_도곡단위수량" xfId="2137" xr:uid="{00000000-0005-0000-0000-000057080000}"/>
    <cellStyle name="1_tree_오창수량산출서_수량산출서-11.25_도곡단위수량_가로수보식공사_0302" xfId="2138" xr:uid="{00000000-0005-0000-0000-000058080000}"/>
    <cellStyle name="1_tree_오창수량산출서_수량산출서-11.25_철거단위수량" xfId="2139" xr:uid="{00000000-0005-0000-0000-000059080000}"/>
    <cellStyle name="1_tree_오창수량산출서_수량산출서-11.25_철거단위수량_가로수보식공사_0302" xfId="2140" xr:uid="{00000000-0005-0000-0000-00005A080000}"/>
    <cellStyle name="1_tree_오창수량산출서_수량산출서-11.25_한수단위수량" xfId="2141" xr:uid="{00000000-0005-0000-0000-00005B080000}"/>
    <cellStyle name="1_tree_오창수량산출서_수량산출서-11.25_한수단위수량_가로수보식공사_0302" xfId="2142" xr:uid="{00000000-0005-0000-0000-00005C080000}"/>
    <cellStyle name="1_tree_오창수량산출서_수량산출서-1201" xfId="2143" xr:uid="{00000000-0005-0000-0000-00005D080000}"/>
    <cellStyle name="1_tree_오창수량산출서_수량산출서-1201_가로수보식공사_0302" xfId="2144" xr:uid="{00000000-0005-0000-0000-00005E080000}"/>
    <cellStyle name="1_tree_오창수량산출서_수량산출서-1201_단위수량" xfId="2145" xr:uid="{00000000-0005-0000-0000-00005F080000}"/>
    <cellStyle name="1_tree_오창수량산출서_수량산출서-1201_단위수량_가로수보식공사_0302" xfId="2146" xr:uid="{00000000-0005-0000-0000-000060080000}"/>
    <cellStyle name="1_tree_오창수량산출서_수량산출서-1201_단위수량1" xfId="2147" xr:uid="{00000000-0005-0000-0000-000061080000}"/>
    <cellStyle name="1_tree_오창수량산출서_수량산출서-1201_단위수량1_가로수보식공사_0302" xfId="2148" xr:uid="{00000000-0005-0000-0000-000062080000}"/>
    <cellStyle name="1_tree_오창수량산출서_수량산출서-1201_단위수량산출" xfId="2149" xr:uid="{00000000-0005-0000-0000-000063080000}"/>
    <cellStyle name="1_tree_오창수량산출서_수량산출서-1201_단위수량산출_가로수보식공사_0302" xfId="2150" xr:uid="{00000000-0005-0000-0000-000064080000}"/>
    <cellStyle name="1_tree_오창수량산출서_수량산출서-1201_도곡단위수량" xfId="2151" xr:uid="{00000000-0005-0000-0000-000065080000}"/>
    <cellStyle name="1_tree_오창수량산출서_수량산출서-1201_도곡단위수량_가로수보식공사_0302" xfId="2152" xr:uid="{00000000-0005-0000-0000-000066080000}"/>
    <cellStyle name="1_tree_오창수량산출서_수량산출서-1201_철거단위수량" xfId="2153" xr:uid="{00000000-0005-0000-0000-000067080000}"/>
    <cellStyle name="1_tree_오창수량산출서_수량산출서-1201_철거단위수량_가로수보식공사_0302" xfId="2154" xr:uid="{00000000-0005-0000-0000-000068080000}"/>
    <cellStyle name="1_tree_오창수량산출서_수량산출서-1201_한수단위수량" xfId="2155" xr:uid="{00000000-0005-0000-0000-000069080000}"/>
    <cellStyle name="1_tree_오창수량산출서_수량산출서-1201_한수단위수량_가로수보식공사_0302" xfId="2156" xr:uid="{00000000-0005-0000-0000-00006A080000}"/>
    <cellStyle name="1_tree_오창수량산출서_시설물단위수량" xfId="2157" xr:uid="{00000000-0005-0000-0000-00006B080000}"/>
    <cellStyle name="1_tree_오창수량산출서_시설물단위수량_가로수보식공사_0302" xfId="2158" xr:uid="{00000000-0005-0000-0000-00006C080000}"/>
    <cellStyle name="1_tree_오창수량산출서_시설물단위수량1" xfId="2159" xr:uid="{00000000-0005-0000-0000-00006D080000}"/>
    <cellStyle name="1_tree_오창수량산출서_시설물단위수량1_가로수보식공사_0302" xfId="2160" xr:uid="{00000000-0005-0000-0000-00006E080000}"/>
    <cellStyle name="1_tree_오창수량산출서_시설물단위수량1_시설물단위수량" xfId="2161" xr:uid="{00000000-0005-0000-0000-00006F080000}"/>
    <cellStyle name="1_tree_오창수량산출서_시설물단위수량1_시설물단위수량_가로수보식공사_0302" xfId="2162" xr:uid="{00000000-0005-0000-0000-000070080000}"/>
    <cellStyle name="1_tree_오창수량산출서_철거단위수량" xfId="2163" xr:uid="{00000000-0005-0000-0000-000071080000}"/>
    <cellStyle name="1_tree_오창수량산출서_철거단위수량_가로수보식공사_0302" xfId="2164" xr:uid="{00000000-0005-0000-0000-000072080000}"/>
    <cellStyle name="1_tree_오창수량산출서_한수단위수량" xfId="2165" xr:uid="{00000000-0005-0000-0000-000073080000}"/>
    <cellStyle name="1_tree_오창수량산출서_한수단위수량_가로수보식공사_0302" xfId="2166" xr:uid="{00000000-0005-0000-0000-000074080000}"/>
    <cellStyle name="1_tree_운동장단위수량" xfId="2167" xr:uid="{00000000-0005-0000-0000-000075080000}"/>
    <cellStyle name="1_tree_운동장단위수량_가로수보식공사_0302" xfId="2168" xr:uid="{00000000-0005-0000-0000-000076080000}"/>
    <cellStyle name="1_tree_운동장단위수량-제일" xfId="2169" xr:uid="{00000000-0005-0000-0000-000077080000}"/>
    <cellStyle name="1_tree_운동장단위수량-제일_가로수보식공사_0302" xfId="2170" xr:uid="{00000000-0005-0000-0000-000078080000}"/>
    <cellStyle name="1_tree_은파단위수량" xfId="2171" xr:uid="{00000000-0005-0000-0000-000079080000}"/>
    <cellStyle name="1_tree_은파단위수량_가로수보식공사_0302" xfId="2172" xr:uid="{00000000-0005-0000-0000-00007A080000}"/>
    <cellStyle name="1_tree_은파단위수량_단위수량" xfId="2173" xr:uid="{00000000-0005-0000-0000-00007B080000}"/>
    <cellStyle name="1_tree_은파단위수량_단위수량_가로수보식공사_0302" xfId="2174" xr:uid="{00000000-0005-0000-0000-00007C080000}"/>
    <cellStyle name="1_tree_은파단위수량_단위수량1" xfId="2175" xr:uid="{00000000-0005-0000-0000-00007D080000}"/>
    <cellStyle name="1_tree_은파단위수량_단위수량1_가로수보식공사_0302" xfId="2176" xr:uid="{00000000-0005-0000-0000-00007E080000}"/>
    <cellStyle name="1_tree_은파단위수량_단위수량산출" xfId="2177" xr:uid="{00000000-0005-0000-0000-00007F080000}"/>
    <cellStyle name="1_tree_은파단위수량_단위수량산출_가로수보식공사_0302" xfId="2178" xr:uid="{00000000-0005-0000-0000-000080080000}"/>
    <cellStyle name="1_tree_은파단위수량_도곡단위수량" xfId="2179" xr:uid="{00000000-0005-0000-0000-000081080000}"/>
    <cellStyle name="1_tree_은파단위수량_도곡단위수량_가로수보식공사_0302" xfId="2180" xr:uid="{00000000-0005-0000-0000-000082080000}"/>
    <cellStyle name="1_tree_은파단위수량_수량산출서-11.25" xfId="2181" xr:uid="{00000000-0005-0000-0000-000083080000}"/>
    <cellStyle name="1_tree_은파단위수량_수량산출서-11.25_가로수보식공사_0302" xfId="2182" xr:uid="{00000000-0005-0000-0000-000084080000}"/>
    <cellStyle name="1_tree_은파단위수량_수량산출서-11.25_단위수량" xfId="2183" xr:uid="{00000000-0005-0000-0000-000085080000}"/>
    <cellStyle name="1_tree_은파단위수량_수량산출서-11.25_단위수량_가로수보식공사_0302" xfId="2184" xr:uid="{00000000-0005-0000-0000-000086080000}"/>
    <cellStyle name="1_tree_은파단위수량_수량산출서-11.25_단위수량1" xfId="2185" xr:uid="{00000000-0005-0000-0000-000087080000}"/>
    <cellStyle name="1_tree_은파단위수량_수량산출서-11.25_단위수량1_가로수보식공사_0302" xfId="2186" xr:uid="{00000000-0005-0000-0000-000088080000}"/>
    <cellStyle name="1_tree_은파단위수량_수량산출서-11.25_단위수량산출" xfId="2187" xr:uid="{00000000-0005-0000-0000-000089080000}"/>
    <cellStyle name="1_tree_은파단위수량_수량산출서-11.25_단위수량산출_가로수보식공사_0302" xfId="2188" xr:uid="{00000000-0005-0000-0000-00008A080000}"/>
    <cellStyle name="1_tree_은파단위수량_수량산출서-11.25_도곡단위수량" xfId="2189" xr:uid="{00000000-0005-0000-0000-00008B080000}"/>
    <cellStyle name="1_tree_은파단위수량_수량산출서-11.25_도곡단위수량_가로수보식공사_0302" xfId="2190" xr:uid="{00000000-0005-0000-0000-00008C080000}"/>
    <cellStyle name="1_tree_은파단위수량_수량산출서-11.25_철거단위수량" xfId="2191" xr:uid="{00000000-0005-0000-0000-00008D080000}"/>
    <cellStyle name="1_tree_은파단위수량_수량산출서-11.25_철거단위수량_가로수보식공사_0302" xfId="2192" xr:uid="{00000000-0005-0000-0000-00008E080000}"/>
    <cellStyle name="1_tree_은파단위수량_수량산출서-11.25_한수단위수량" xfId="2193" xr:uid="{00000000-0005-0000-0000-00008F080000}"/>
    <cellStyle name="1_tree_은파단위수량_수량산출서-11.25_한수단위수량_가로수보식공사_0302" xfId="2194" xr:uid="{00000000-0005-0000-0000-000090080000}"/>
    <cellStyle name="1_tree_은파단위수량_수량산출서-1201" xfId="2195" xr:uid="{00000000-0005-0000-0000-000091080000}"/>
    <cellStyle name="1_tree_은파단위수량_수량산출서-1201_가로수보식공사_0302" xfId="2196" xr:uid="{00000000-0005-0000-0000-000092080000}"/>
    <cellStyle name="1_tree_은파단위수량_수량산출서-1201_단위수량" xfId="2197" xr:uid="{00000000-0005-0000-0000-000093080000}"/>
    <cellStyle name="1_tree_은파단위수량_수량산출서-1201_단위수량_가로수보식공사_0302" xfId="2198" xr:uid="{00000000-0005-0000-0000-000094080000}"/>
    <cellStyle name="1_tree_은파단위수량_수량산출서-1201_단위수량1" xfId="2199" xr:uid="{00000000-0005-0000-0000-000095080000}"/>
    <cellStyle name="1_tree_은파단위수량_수량산출서-1201_단위수량1_가로수보식공사_0302" xfId="2200" xr:uid="{00000000-0005-0000-0000-000096080000}"/>
    <cellStyle name="1_tree_은파단위수량_수량산출서-1201_단위수량산출" xfId="2201" xr:uid="{00000000-0005-0000-0000-000097080000}"/>
    <cellStyle name="1_tree_은파단위수량_수량산출서-1201_단위수량산출_가로수보식공사_0302" xfId="2202" xr:uid="{00000000-0005-0000-0000-000098080000}"/>
    <cellStyle name="1_tree_은파단위수량_수량산출서-1201_도곡단위수량" xfId="2203" xr:uid="{00000000-0005-0000-0000-000099080000}"/>
    <cellStyle name="1_tree_은파단위수량_수량산출서-1201_도곡단위수량_가로수보식공사_0302" xfId="2204" xr:uid="{00000000-0005-0000-0000-00009A080000}"/>
    <cellStyle name="1_tree_은파단위수량_수량산출서-1201_철거단위수량" xfId="2205" xr:uid="{00000000-0005-0000-0000-00009B080000}"/>
    <cellStyle name="1_tree_은파단위수량_수량산출서-1201_철거단위수량_가로수보식공사_0302" xfId="2206" xr:uid="{00000000-0005-0000-0000-00009C080000}"/>
    <cellStyle name="1_tree_은파단위수량_수량산출서-1201_한수단위수량" xfId="2207" xr:uid="{00000000-0005-0000-0000-00009D080000}"/>
    <cellStyle name="1_tree_은파단위수량_수량산출서-1201_한수단위수량_가로수보식공사_0302" xfId="2208" xr:uid="{00000000-0005-0000-0000-00009E080000}"/>
    <cellStyle name="1_tree_은파단위수량_시설물단위수량" xfId="2209" xr:uid="{00000000-0005-0000-0000-00009F080000}"/>
    <cellStyle name="1_tree_은파단위수량_시설물단위수량_가로수보식공사_0302" xfId="2210" xr:uid="{00000000-0005-0000-0000-0000A0080000}"/>
    <cellStyle name="1_tree_은파단위수량_시설물단위수량1" xfId="2211" xr:uid="{00000000-0005-0000-0000-0000A1080000}"/>
    <cellStyle name="1_tree_은파단위수량_시설물단위수량1_가로수보식공사_0302" xfId="2212" xr:uid="{00000000-0005-0000-0000-0000A2080000}"/>
    <cellStyle name="1_tree_은파단위수량_시설물단위수량1_시설물단위수량" xfId="2213" xr:uid="{00000000-0005-0000-0000-0000A3080000}"/>
    <cellStyle name="1_tree_은파단위수량_시설물단위수량1_시설물단위수량_가로수보식공사_0302" xfId="2214" xr:uid="{00000000-0005-0000-0000-0000A4080000}"/>
    <cellStyle name="1_tree_은파단위수량_오창수량산출서" xfId="2215" xr:uid="{00000000-0005-0000-0000-0000A5080000}"/>
    <cellStyle name="1_tree_은파단위수량_오창수량산출서_가로수보식공사_0302" xfId="2216" xr:uid="{00000000-0005-0000-0000-0000A6080000}"/>
    <cellStyle name="1_tree_은파단위수량_오창수량산출서_단위수량" xfId="2217" xr:uid="{00000000-0005-0000-0000-0000A7080000}"/>
    <cellStyle name="1_tree_은파단위수량_오창수량산출서_단위수량_가로수보식공사_0302" xfId="2218" xr:uid="{00000000-0005-0000-0000-0000A8080000}"/>
    <cellStyle name="1_tree_은파단위수량_오창수량산출서_단위수량1" xfId="2219" xr:uid="{00000000-0005-0000-0000-0000A9080000}"/>
    <cellStyle name="1_tree_은파단위수량_오창수량산출서_단위수량1_가로수보식공사_0302" xfId="2220" xr:uid="{00000000-0005-0000-0000-0000AA080000}"/>
    <cellStyle name="1_tree_은파단위수량_오창수량산출서_단위수량산출" xfId="2221" xr:uid="{00000000-0005-0000-0000-0000AB080000}"/>
    <cellStyle name="1_tree_은파단위수량_오창수량산출서_단위수량산출_가로수보식공사_0302" xfId="2222" xr:uid="{00000000-0005-0000-0000-0000AC080000}"/>
    <cellStyle name="1_tree_은파단위수량_오창수량산출서_도곡단위수량" xfId="2223" xr:uid="{00000000-0005-0000-0000-0000AD080000}"/>
    <cellStyle name="1_tree_은파단위수량_오창수량산출서_도곡단위수량_가로수보식공사_0302" xfId="2224" xr:uid="{00000000-0005-0000-0000-0000AE080000}"/>
    <cellStyle name="1_tree_은파단위수량_오창수량산출서_수량산출서-11.25" xfId="2225" xr:uid="{00000000-0005-0000-0000-0000AF080000}"/>
    <cellStyle name="1_tree_은파단위수량_오창수량산출서_수량산출서-11.25_가로수보식공사_0302" xfId="2226" xr:uid="{00000000-0005-0000-0000-0000B0080000}"/>
    <cellStyle name="1_tree_은파단위수량_오창수량산출서_수량산출서-11.25_단위수량" xfId="2227" xr:uid="{00000000-0005-0000-0000-0000B1080000}"/>
    <cellStyle name="1_tree_은파단위수량_오창수량산출서_수량산출서-11.25_단위수량_가로수보식공사_0302" xfId="2228" xr:uid="{00000000-0005-0000-0000-0000B2080000}"/>
    <cellStyle name="1_tree_은파단위수량_오창수량산출서_수량산출서-11.25_단위수량1" xfId="2229" xr:uid="{00000000-0005-0000-0000-0000B3080000}"/>
    <cellStyle name="1_tree_은파단위수량_오창수량산출서_수량산출서-11.25_단위수량1_가로수보식공사_0302" xfId="2230" xr:uid="{00000000-0005-0000-0000-0000B4080000}"/>
    <cellStyle name="1_tree_은파단위수량_오창수량산출서_수량산출서-11.25_단위수량산출" xfId="2231" xr:uid="{00000000-0005-0000-0000-0000B5080000}"/>
    <cellStyle name="1_tree_은파단위수량_오창수량산출서_수량산출서-11.25_단위수량산출_가로수보식공사_0302" xfId="2232" xr:uid="{00000000-0005-0000-0000-0000B6080000}"/>
    <cellStyle name="1_tree_은파단위수량_오창수량산출서_수량산출서-11.25_도곡단위수량" xfId="2233" xr:uid="{00000000-0005-0000-0000-0000B7080000}"/>
    <cellStyle name="1_tree_은파단위수량_오창수량산출서_수량산출서-11.25_도곡단위수량_가로수보식공사_0302" xfId="2234" xr:uid="{00000000-0005-0000-0000-0000B8080000}"/>
    <cellStyle name="1_tree_은파단위수량_오창수량산출서_수량산출서-11.25_철거단위수량" xfId="2235" xr:uid="{00000000-0005-0000-0000-0000B9080000}"/>
    <cellStyle name="1_tree_은파단위수량_오창수량산출서_수량산출서-11.25_철거단위수량_가로수보식공사_0302" xfId="2236" xr:uid="{00000000-0005-0000-0000-0000BA080000}"/>
    <cellStyle name="1_tree_은파단위수량_오창수량산출서_수량산출서-11.25_한수단위수량" xfId="2237" xr:uid="{00000000-0005-0000-0000-0000BB080000}"/>
    <cellStyle name="1_tree_은파단위수량_오창수량산출서_수량산출서-11.25_한수단위수량_가로수보식공사_0302" xfId="2238" xr:uid="{00000000-0005-0000-0000-0000BC080000}"/>
    <cellStyle name="1_tree_은파단위수량_오창수량산출서_수량산출서-1201" xfId="2239" xr:uid="{00000000-0005-0000-0000-0000BD080000}"/>
    <cellStyle name="1_tree_은파단위수량_오창수량산출서_수량산출서-1201_가로수보식공사_0302" xfId="2240" xr:uid="{00000000-0005-0000-0000-0000BE080000}"/>
    <cellStyle name="1_tree_은파단위수량_오창수량산출서_수량산출서-1201_단위수량" xfId="2241" xr:uid="{00000000-0005-0000-0000-0000BF080000}"/>
    <cellStyle name="1_tree_은파단위수량_오창수량산출서_수량산출서-1201_단위수량_가로수보식공사_0302" xfId="2242" xr:uid="{00000000-0005-0000-0000-0000C0080000}"/>
    <cellStyle name="1_tree_은파단위수량_오창수량산출서_수량산출서-1201_단위수량1" xfId="2243" xr:uid="{00000000-0005-0000-0000-0000C1080000}"/>
    <cellStyle name="1_tree_은파단위수량_오창수량산출서_수량산출서-1201_단위수량1_가로수보식공사_0302" xfId="2244" xr:uid="{00000000-0005-0000-0000-0000C2080000}"/>
    <cellStyle name="1_tree_은파단위수량_오창수량산출서_수량산출서-1201_단위수량산출" xfId="2245" xr:uid="{00000000-0005-0000-0000-0000C3080000}"/>
    <cellStyle name="1_tree_은파단위수량_오창수량산출서_수량산출서-1201_단위수량산출_가로수보식공사_0302" xfId="2246" xr:uid="{00000000-0005-0000-0000-0000C4080000}"/>
    <cellStyle name="1_tree_은파단위수량_오창수량산출서_수량산출서-1201_도곡단위수량" xfId="2247" xr:uid="{00000000-0005-0000-0000-0000C5080000}"/>
    <cellStyle name="1_tree_은파단위수량_오창수량산출서_수량산출서-1201_도곡단위수량_가로수보식공사_0302" xfId="2248" xr:uid="{00000000-0005-0000-0000-0000C6080000}"/>
    <cellStyle name="1_tree_은파단위수량_오창수량산출서_수량산출서-1201_철거단위수량" xfId="2249" xr:uid="{00000000-0005-0000-0000-0000C7080000}"/>
    <cellStyle name="1_tree_은파단위수량_오창수량산출서_수량산출서-1201_철거단위수량_가로수보식공사_0302" xfId="2250" xr:uid="{00000000-0005-0000-0000-0000C8080000}"/>
    <cellStyle name="1_tree_은파단위수량_오창수량산출서_수량산출서-1201_한수단위수량" xfId="2251" xr:uid="{00000000-0005-0000-0000-0000C9080000}"/>
    <cellStyle name="1_tree_은파단위수량_오창수량산출서_수량산출서-1201_한수단위수량_가로수보식공사_0302" xfId="2252" xr:uid="{00000000-0005-0000-0000-0000CA080000}"/>
    <cellStyle name="1_tree_은파단위수량_오창수량산출서_시설물단위수량" xfId="2253" xr:uid="{00000000-0005-0000-0000-0000CB080000}"/>
    <cellStyle name="1_tree_은파단위수량_오창수량산출서_시설물단위수량_가로수보식공사_0302" xfId="2254" xr:uid="{00000000-0005-0000-0000-0000CC080000}"/>
    <cellStyle name="1_tree_은파단위수량_오창수량산출서_시설물단위수량1" xfId="2255" xr:uid="{00000000-0005-0000-0000-0000CD080000}"/>
    <cellStyle name="1_tree_은파단위수량_오창수량산출서_시설물단위수량1_가로수보식공사_0302" xfId="2256" xr:uid="{00000000-0005-0000-0000-0000CE080000}"/>
    <cellStyle name="1_tree_은파단위수량_오창수량산출서_시설물단위수량1_시설물단위수량" xfId="2257" xr:uid="{00000000-0005-0000-0000-0000CF080000}"/>
    <cellStyle name="1_tree_은파단위수량_오창수량산출서_시설물단위수량1_시설물단위수량_가로수보식공사_0302" xfId="2258" xr:uid="{00000000-0005-0000-0000-0000D0080000}"/>
    <cellStyle name="1_tree_은파단위수량_오창수량산출서_철거단위수량" xfId="2259" xr:uid="{00000000-0005-0000-0000-0000D1080000}"/>
    <cellStyle name="1_tree_은파단위수량_오창수량산출서_철거단위수량_가로수보식공사_0302" xfId="2260" xr:uid="{00000000-0005-0000-0000-0000D2080000}"/>
    <cellStyle name="1_tree_은파단위수량_오창수량산출서_한수단위수량" xfId="2261" xr:uid="{00000000-0005-0000-0000-0000D3080000}"/>
    <cellStyle name="1_tree_은파단위수량_오창수량산출서_한수단위수량_가로수보식공사_0302" xfId="2262" xr:uid="{00000000-0005-0000-0000-0000D4080000}"/>
    <cellStyle name="1_tree_은파단위수량_철거단위수량" xfId="2263" xr:uid="{00000000-0005-0000-0000-0000D5080000}"/>
    <cellStyle name="1_tree_은파단위수량_철거단위수량_가로수보식공사_0302" xfId="2264" xr:uid="{00000000-0005-0000-0000-0000D6080000}"/>
    <cellStyle name="1_tree_은파단위수량_한수단위수량" xfId="2265" xr:uid="{00000000-0005-0000-0000-0000D7080000}"/>
    <cellStyle name="1_tree_은파단위수량_한수단위수량_가로수보식공사_0302" xfId="2266" xr:uid="{00000000-0005-0000-0000-0000D8080000}"/>
    <cellStyle name="1_tree_조경포장,관로시설" xfId="2267" xr:uid="{00000000-0005-0000-0000-0000D9080000}"/>
    <cellStyle name="1_tree_조경포장,관로시설_가로수보식공사_0302" xfId="2268" xr:uid="{00000000-0005-0000-0000-0000DA080000}"/>
    <cellStyle name="1_tree_조경포장,관로시설_단위수량" xfId="2269" xr:uid="{00000000-0005-0000-0000-0000DB080000}"/>
    <cellStyle name="1_tree_조경포장,관로시설_단위수량_가로수보식공사_0302" xfId="2270" xr:uid="{00000000-0005-0000-0000-0000DC080000}"/>
    <cellStyle name="1_tree_조경포장,관로시설_단위수량1" xfId="2271" xr:uid="{00000000-0005-0000-0000-0000DD080000}"/>
    <cellStyle name="1_tree_조경포장,관로시설_단위수량1_가로수보식공사_0302" xfId="2272" xr:uid="{00000000-0005-0000-0000-0000DE080000}"/>
    <cellStyle name="1_tree_조경포장,관로시설_단위수량산출" xfId="2273" xr:uid="{00000000-0005-0000-0000-0000DF080000}"/>
    <cellStyle name="1_tree_조경포장,관로시설_단위수량산출_가로수보식공사_0302" xfId="2274" xr:uid="{00000000-0005-0000-0000-0000E0080000}"/>
    <cellStyle name="1_tree_조경포장,관로시설_도곡단위수량" xfId="2275" xr:uid="{00000000-0005-0000-0000-0000E1080000}"/>
    <cellStyle name="1_tree_조경포장,관로시설_도곡단위수량_가로수보식공사_0302" xfId="2276" xr:uid="{00000000-0005-0000-0000-0000E2080000}"/>
    <cellStyle name="1_tree_조경포장,관로시설_수량산출서-11.25" xfId="2277" xr:uid="{00000000-0005-0000-0000-0000E3080000}"/>
    <cellStyle name="1_tree_조경포장,관로시설_수량산출서-11.25_가로수보식공사_0302" xfId="2278" xr:uid="{00000000-0005-0000-0000-0000E4080000}"/>
    <cellStyle name="1_tree_조경포장,관로시설_수량산출서-11.25_단위수량" xfId="2279" xr:uid="{00000000-0005-0000-0000-0000E5080000}"/>
    <cellStyle name="1_tree_조경포장,관로시설_수량산출서-11.25_단위수량_가로수보식공사_0302" xfId="2280" xr:uid="{00000000-0005-0000-0000-0000E6080000}"/>
    <cellStyle name="1_tree_조경포장,관로시설_수량산출서-11.25_단위수량1" xfId="2281" xr:uid="{00000000-0005-0000-0000-0000E7080000}"/>
    <cellStyle name="1_tree_조경포장,관로시설_수량산출서-11.25_단위수량1_가로수보식공사_0302" xfId="2282" xr:uid="{00000000-0005-0000-0000-0000E8080000}"/>
    <cellStyle name="1_tree_조경포장,관로시설_수량산출서-11.25_단위수량산출" xfId="2283" xr:uid="{00000000-0005-0000-0000-0000E9080000}"/>
    <cellStyle name="1_tree_조경포장,관로시설_수량산출서-11.25_단위수량산출_가로수보식공사_0302" xfId="2284" xr:uid="{00000000-0005-0000-0000-0000EA080000}"/>
    <cellStyle name="1_tree_조경포장,관로시설_수량산출서-11.25_도곡단위수량" xfId="2285" xr:uid="{00000000-0005-0000-0000-0000EB080000}"/>
    <cellStyle name="1_tree_조경포장,관로시설_수량산출서-11.25_도곡단위수량_가로수보식공사_0302" xfId="2286" xr:uid="{00000000-0005-0000-0000-0000EC080000}"/>
    <cellStyle name="1_tree_조경포장,관로시설_수량산출서-11.25_철거단위수량" xfId="2287" xr:uid="{00000000-0005-0000-0000-0000ED080000}"/>
    <cellStyle name="1_tree_조경포장,관로시설_수량산출서-11.25_철거단위수량_가로수보식공사_0302" xfId="2288" xr:uid="{00000000-0005-0000-0000-0000EE080000}"/>
    <cellStyle name="1_tree_조경포장,관로시설_수량산출서-11.25_한수단위수량" xfId="2289" xr:uid="{00000000-0005-0000-0000-0000EF080000}"/>
    <cellStyle name="1_tree_조경포장,관로시설_수량산출서-11.25_한수단위수량_가로수보식공사_0302" xfId="2290" xr:uid="{00000000-0005-0000-0000-0000F0080000}"/>
    <cellStyle name="1_tree_조경포장,관로시설_수량산출서-1201" xfId="2291" xr:uid="{00000000-0005-0000-0000-0000F1080000}"/>
    <cellStyle name="1_tree_조경포장,관로시설_수량산출서-1201_가로수보식공사_0302" xfId="2292" xr:uid="{00000000-0005-0000-0000-0000F2080000}"/>
    <cellStyle name="1_tree_조경포장,관로시설_수량산출서-1201_단위수량" xfId="2293" xr:uid="{00000000-0005-0000-0000-0000F3080000}"/>
    <cellStyle name="1_tree_조경포장,관로시설_수량산출서-1201_단위수량_가로수보식공사_0302" xfId="2294" xr:uid="{00000000-0005-0000-0000-0000F4080000}"/>
    <cellStyle name="1_tree_조경포장,관로시설_수량산출서-1201_단위수량1" xfId="2295" xr:uid="{00000000-0005-0000-0000-0000F5080000}"/>
    <cellStyle name="1_tree_조경포장,관로시설_수량산출서-1201_단위수량1_가로수보식공사_0302" xfId="2296" xr:uid="{00000000-0005-0000-0000-0000F6080000}"/>
    <cellStyle name="1_tree_조경포장,관로시설_수량산출서-1201_단위수량산출" xfId="2297" xr:uid="{00000000-0005-0000-0000-0000F7080000}"/>
    <cellStyle name="1_tree_조경포장,관로시설_수량산출서-1201_단위수량산출_가로수보식공사_0302" xfId="2298" xr:uid="{00000000-0005-0000-0000-0000F8080000}"/>
    <cellStyle name="1_tree_조경포장,관로시설_수량산출서-1201_도곡단위수량" xfId="2299" xr:uid="{00000000-0005-0000-0000-0000F9080000}"/>
    <cellStyle name="1_tree_조경포장,관로시설_수량산출서-1201_도곡단위수량_가로수보식공사_0302" xfId="2300" xr:uid="{00000000-0005-0000-0000-0000FA080000}"/>
    <cellStyle name="1_tree_조경포장,관로시설_수량산출서-1201_철거단위수량" xfId="2301" xr:uid="{00000000-0005-0000-0000-0000FB080000}"/>
    <cellStyle name="1_tree_조경포장,관로시설_수량산출서-1201_철거단위수량_가로수보식공사_0302" xfId="2302" xr:uid="{00000000-0005-0000-0000-0000FC080000}"/>
    <cellStyle name="1_tree_조경포장,관로시설_수량산출서-1201_한수단위수량" xfId="2303" xr:uid="{00000000-0005-0000-0000-0000FD080000}"/>
    <cellStyle name="1_tree_조경포장,관로시설_수량산출서-1201_한수단위수량_가로수보식공사_0302" xfId="2304" xr:uid="{00000000-0005-0000-0000-0000FE080000}"/>
    <cellStyle name="1_tree_조경포장,관로시설_시설물단위수량" xfId="2305" xr:uid="{00000000-0005-0000-0000-0000FF080000}"/>
    <cellStyle name="1_tree_조경포장,관로시설_시설물단위수량_가로수보식공사_0302" xfId="2306" xr:uid="{00000000-0005-0000-0000-000000090000}"/>
    <cellStyle name="1_tree_조경포장,관로시설_시설물단위수량1" xfId="2307" xr:uid="{00000000-0005-0000-0000-000001090000}"/>
    <cellStyle name="1_tree_조경포장,관로시설_시설물단위수량1_가로수보식공사_0302" xfId="2308" xr:uid="{00000000-0005-0000-0000-000002090000}"/>
    <cellStyle name="1_tree_조경포장,관로시설_시설물단위수량1_시설물단위수량" xfId="2309" xr:uid="{00000000-0005-0000-0000-000003090000}"/>
    <cellStyle name="1_tree_조경포장,관로시설_시설물단위수량1_시설물단위수량_가로수보식공사_0302" xfId="2310" xr:uid="{00000000-0005-0000-0000-000004090000}"/>
    <cellStyle name="1_tree_조경포장,관로시설_오창수량산출서" xfId="2311" xr:uid="{00000000-0005-0000-0000-000005090000}"/>
    <cellStyle name="1_tree_조경포장,관로시설_오창수량산출서_가로수보식공사_0302" xfId="2312" xr:uid="{00000000-0005-0000-0000-000006090000}"/>
    <cellStyle name="1_tree_조경포장,관로시설_오창수량산출서_단위수량" xfId="2313" xr:uid="{00000000-0005-0000-0000-000007090000}"/>
    <cellStyle name="1_tree_조경포장,관로시설_오창수량산출서_단위수량_가로수보식공사_0302" xfId="2314" xr:uid="{00000000-0005-0000-0000-000008090000}"/>
    <cellStyle name="1_tree_조경포장,관로시설_오창수량산출서_단위수량1" xfId="2315" xr:uid="{00000000-0005-0000-0000-000009090000}"/>
    <cellStyle name="1_tree_조경포장,관로시설_오창수량산출서_단위수량1_가로수보식공사_0302" xfId="2316" xr:uid="{00000000-0005-0000-0000-00000A090000}"/>
    <cellStyle name="1_tree_조경포장,관로시설_오창수량산출서_단위수량산출" xfId="2317" xr:uid="{00000000-0005-0000-0000-00000B090000}"/>
    <cellStyle name="1_tree_조경포장,관로시설_오창수량산출서_단위수량산출_가로수보식공사_0302" xfId="2318" xr:uid="{00000000-0005-0000-0000-00000C090000}"/>
    <cellStyle name="1_tree_조경포장,관로시설_오창수량산출서_도곡단위수량" xfId="2319" xr:uid="{00000000-0005-0000-0000-00000D090000}"/>
    <cellStyle name="1_tree_조경포장,관로시설_오창수량산출서_도곡단위수량_가로수보식공사_0302" xfId="2320" xr:uid="{00000000-0005-0000-0000-00000E090000}"/>
    <cellStyle name="1_tree_조경포장,관로시설_오창수량산출서_수량산출서-11.25" xfId="2321" xr:uid="{00000000-0005-0000-0000-00000F090000}"/>
    <cellStyle name="1_tree_조경포장,관로시설_오창수량산출서_수량산출서-11.25_가로수보식공사_0302" xfId="2322" xr:uid="{00000000-0005-0000-0000-000010090000}"/>
    <cellStyle name="1_tree_조경포장,관로시설_오창수량산출서_수량산출서-11.25_단위수량" xfId="2323" xr:uid="{00000000-0005-0000-0000-000011090000}"/>
    <cellStyle name="1_tree_조경포장,관로시설_오창수량산출서_수량산출서-11.25_단위수량_가로수보식공사_0302" xfId="2324" xr:uid="{00000000-0005-0000-0000-000012090000}"/>
    <cellStyle name="1_tree_조경포장,관로시설_오창수량산출서_수량산출서-11.25_단위수량1" xfId="2325" xr:uid="{00000000-0005-0000-0000-000013090000}"/>
    <cellStyle name="1_tree_조경포장,관로시설_오창수량산출서_수량산출서-11.25_단위수량1_가로수보식공사_0302" xfId="2326" xr:uid="{00000000-0005-0000-0000-000014090000}"/>
    <cellStyle name="1_tree_조경포장,관로시설_오창수량산출서_수량산출서-11.25_단위수량산출" xfId="2327" xr:uid="{00000000-0005-0000-0000-000015090000}"/>
    <cellStyle name="1_tree_조경포장,관로시설_오창수량산출서_수량산출서-11.25_단위수량산출_가로수보식공사_0302" xfId="2328" xr:uid="{00000000-0005-0000-0000-000016090000}"/>
    <cellStyle name="1_tree_조경포장,관로시설_오창수량산출서_수량산출서-11.25_도곡단위수량" xfId="2329" xr:uid="{00000000-0005-0000-0000-000017090000}"/>
    <cellStyle name="1_tree_조경포장,관로시설_오창수량산출서_수량산출서-11.25_도곡단위수량_가로수보식공사_0302" xfId="2330" xr:uid="{00000000-0005-0000-0000-000018090000}"/>
    <cellStyle name="1_tree_조경포장,관로시설_오창수량산출서_수량산출서-11.25_철거단위수량" xfId="2331" xr:uid="{00000000-0005-0000-0000-000019090000}"/>
    <cellStyle name="1_tree_조경포장,관로시설_오창수량산출서_수량산출서-11.25_철거단위수량_가로수보식공사_0302" xfId="2332" xr:uid="{00000000-0005-0000-0000-00001A090000}"/>
    <cellStyle name="1_tree_조경포장,관로시설_오창수량산출서_수량산출서-11.25_한수단위수량" xfId="2333" xr:uid="{00000000-0005-0000-0000-00001B090000}"/>
    <cellStyle name="1_tree_조경포장,관로시설_오창수량산출서_수량산출서-11.25_한수단위수량_가로수보식공사_0302" xfId="2334" xr:uid="{00000000-0005-0000-0000-00001C090000}"/>
    <cellStyle name="1_tree_조경포장,관로시설_오창수량산출서_수량산출서-1201" xfId="2335" xr:uid="{00000000-0005-0000-0000-00001D090000}"/>
    <cellStyle name="1_tree_조경포장,관로시설_오창수량산출서_수량산출서-1201_가로수보식공사_0302" xfId="2336" xr:uid="{00000000-0005-0000-0000-00001E090000}"/>
    <cellStyle name="1_tree_조경포장,관로시설_오창수량산출서_수량산출서-1201_단위수량" xfId="2337" xr:uid="{00000000-0005-0000-0000-00001F090000}"/>
    <cellStyle name="1_tree_조경포장,관로시설_오창수량산출서_수량산출서-1201_단위수량_가로수보식공사_0302" xfId="2338" xr:uid="{00000000-0005-0000-0000-000020090000}"/>
    <cellStyle name="1_tree_조경포장,관로시설_오창수량산출서_수량산출서-1201_단위수량1" xfId="2339" xr:uid="{00000000-0005-0000-0000-000021090000}"/>
    <cellStyle name="1_tree_조경포장,관로시설_오창수량산출서_수량산출서-1201_단위수량1_가로수보식공사_0302" xfId="2340" xr:uid="{00000000-0005-0000-0000-000022090000}"/>
    <cellStyle name="1_tree_조경포장,관로시설_오창수량산출서_수량산출서-1201_단위수량산출" xfId="2341" xr:uid="{00000000-0005-0000-0000-000023090000}"/>
    <cellStyle name="1_tree_조경포장,관로시설_오창수량산출서_수량산출서-1201_단위수량산출_가로수보식공사_0302" xfId="2342" xr:uid="{00000000-0005-0000-0000-000024090000}"/>
    <cellStyle name="1_tree_조경포장,관로시설_오창수량산출서_수량산출서-1201_도곡단위수량" xfId="2343" xr:uid="{00000000-0005-0000-0000-000025090000}"/>
    <cellStyle name="1_tree_조경포장,관로시설_오창수량산출서_수량산출서-1201_도곡단위수량_가로수보식공사_0302" xfId="2344" xr:uid="{00000000-0005-0000-0000-000026090000}"/>
    <cellStyle name="1_tree_조경포장,관로시설_오창수량산출서_수량산출서-1201_철거단위수량" xfId="2345" xr:uid="{00000000-0005-0000-0000-000027090000}"/>
    <cellStyle name="1_tree_조경포장,관로시설_오창수량산출서_수량산출서-1201_철거단위수량_가로수보식공사_0302" xfId="2346" xr:uid="{00000000-0005-0000-0000-000028090000}"/>
    <cellStyle name="1_tree_조경포장,관로시설_오창수량산출서_수량산출서-1201_한수단위수량" xfId="2347" xr:uid="{00000000-0005-0000-0000-000029090000}"/>
    <cellStyle name="1_tree_조경포장,관로시설_오창수량산출서_수량산출서-1201_한수단위수량_가로수보식공사_0302" xfId="2348" xr:uid="{00000000-0005-0000-0000-00002A090000}"/>
    <cellStyle name="1_tree_조경포장,관로시설_오창수량산출서_시설물단위수량" xfId="2349" xr:uid="{00000000-0005-0000-0000-00002B090000}"/>
    <cellStyle name="1_tree_조경포장,관로시설_오창수량산출서_시설물단위수량_가로수보식공사_0302" xfId="2350" xr:uid="{00000000-0005-0000-0000-00002C090000}"/>
    <cellStyle name="1_tree_조경포장,관로시설_오창수량산출서_시설물단위수량1" xfId="2351" xr:uid="{00000000-0005-0000-0000-00002D090000}"/>
    <cellStyle name="1_tree_조경포장,관로시설_오창수량산출서_시설물단위수량1_가로수보식공사_0302" xfId="2352" xr:uid="{00000000-0005-0000-0000-00002E090000}"/>
    <cellStyle name="1_tree_조경포장,관로시설_오창수량산출서_시설물단위수량1_시설물단위수량" xfId="2353" xr:uid="{00000000-0005-0000-0000-00002F090000}"/>
    <cellStyle name="1_tree_조경포장,관로시설_오창수량산출서_시설물단위수량1_시설물단위수량_가로수보식공사_0302" xfId="2354" xr:uid="{00000000-0005-0000-0000-000030090000}"/>
    <cellStyle name="1_tree_조경포장,관로시설_오창수량산출서_철거단위수량" xfId="2355" xr:uid="{00000000-0005-0000-0000-000031090000}"/>
    <cellStyle name="1_tree_조경포장,관로시설_오창수량산출서_철거단위수량_가로수보식공사_0302" xfId="2356" xr:uid="{00000000-0005-0000-0000-000032090000}"/>
    <cellStyle name="1_tree_조경포장,관로시설_오창수량산출서_한수단위수량" xfId="2357" xr:uid="{00000000-0005-0000-0000-000033090000}"/>
    <cellStyle name="1_tree_조경포장,관로시설_오창수량산출서_한수단위수량_가로수보식공사_0302" xfId="2358" xr:uid="{00000000-0005-0000-0000-000034090000}"/>
    <cellStyle name="1_tree_조경포장,관로시설_철거단위수량" xfId="2359" xr:uid="{00000000-0005-0000-0000-000035090000}"/>
    <cellStyle name="1_tree_조경포장,관로시설_철거단위수량_가로수보식공사_0302" xfId="2360" xr:uid="{00000000-0005-0000-0000-000036090000}"/>
    <cellStyle name="1_tree_조경포장,관로시설_한수단위수량" xfId="2361" xr:uid="{00000000-0005-0000-0000-000037090000}"/>
    <cellStyle name="1_tree_조경포장,관로시설_한수단위수량_가로수보식공사_0302" xfId="2362" xr:uid="{00000000-0005-0000-0000-000038090000}"/>
    <cellStyle name="1_tree_철거단위수량" xfId="2363" xr:uid="{00000000-0005-0000-0000-000039090000}"/>
    <cellStyle name="1_tree_철거단위수량_가로수보식공사_0302" xfId="2364" xr:uid="{00000000-0005-0000-0000-00003A090000}"/>
    <cellStyle name="1_tree_총괄" xfId="2365" xr:uid="{00000000-0005-0000-0000-00003B090000}"/>
    <cellStyle name="1_tree_충남대단위수량" xfId="2366" xr:uid="{00000000-0005-0000-0000-00003C090000}"/>
    <cellStyle name="1_tree_충남대단위수량_가로수보식공사_0302" xfId="2367" xr:uid="{00000000-0005-0000-0000-00003D090000}"/>
    <cellStyle name="1_tree_터미널1" xfId="2368" xr:uid="{00000000-0005-0000-0000-00003E090000}"/>
    <cellStyle name="1_tree_한수단위수량" xfId="2369" xr:uid="{00000000-0005-0000-0000-00003F090000}"/>
    <cellStyle name="1_tree_한수단위수량_가로수보식공사_0302" xfId="2370" xr:uid="{00000000-0005-0000-0000-000040090000}"/>
    <cellStyle name="1_tree_한풍집계" xfId="2371" xr:uid="{00000000-0005-0000-0000-000041090000}"/>
    <cellStyle name="1_tree_한풍집계_터미널1" xfId="2372" xr:uid="{00000000-0005-0000-0000-000042090000}"/>
    <cellStyle name="1_tree_휴게시설" xfId="2373" xr:uid="{00000000-0005-0000-0000-000043090000}"/>
    <cellStyle name="1_tree_휴게시설_가로수보식공사_0302" xfId="2374" xr:uid="{00000000-0005-0000-0000-000044090000}"/>
    <cellStyle name="1_tree_휴게시설_단위수량" xfId="2375" xr:uid="{00000000-0005-0000-0000-000045090000}"/>
    <cellStyle name="1_tree_휴게시설_단위수량_가로수보식공사_0302" xfId="2376" xr:uid="{00000000-0005-0000-0000-000046090000}"/>
    <cellStyle name="1_tree_휴게시설_단위수량1" xfId="2377" xr:uid="{00000000-0005-0000-0000-000047090000}"/>
    <cellStyle name="1_tree_휴게시설_단위수량1_가로수보식공사_0302" xfId="2378" xr:uid="{00000000-0005-0000-0000-000048090000}"/>
    <cellStyle name="1_tree_휴게시설_단위수량산출" xfId="2379" xr:uid="{00000000-0005-0000-0000-000049090000}"/>
    <cellStyle name="1_tree_휴게시설_단위수량산출_가로수보식공사_0302" xfId="2380" xr:uid="{00000000-0005-0000-0000-00004A090000}"/>
    <cellStyle name="1_tree_휴게시설_도곡단위수량" xfId="2381" xr:uid="{00000000-0005-0000-0000-00004B090000}"/>
    <cellStyle name="1_tree_휴게시설_도곡단위수량_가로수보식공사_0302" xfId="2382" xr:uid="{00000000-0005-0000-0000-00004C090000}"/>
    <cellStyle name="1_tree_휴게시설_수량산출서-11.25" xfId="2383" xr:uid="{00000000-0005-0000-0000-00004D090000}"/>
    <cellStyle name="1_tree_휴게시설_수량산출서-11.25_가로수보식공사_0302" xfId="2384" xr:uid="{00000000-0005-0000-0000-00004E090000}"/>
    <cellStyle name="1_tree_휴게시설_수량산출서-11.25_단위수량" xfId="2385" xr:uid="{00000000-0005-0000-0000-00004F090000}"/>
    <cellStyle name="1_tree_휴게시설_수량산출서-11.25_단위수량_가로수보식공사_0302" xfId="2386" xr:uid="{00000000-0005-0000-0000-000050090000}"/>
    <cellStyle name="1_tree_휴게시설_수량산출서-11.25_단위수량1" xfId="2387" xr:uid="{00000000-0005-0000-0000-000051090000}"/>
    <cellStyle name="1_tree_휴게시설_수량산출서-11.25_단위수량1_가로수보식공사_0302" xfId="2388" xr:uid="{00000000-0005-0000-0000-000052090000}"/>
    <cellStyle name="1_tree_휴게시설_수량산출서-11.25_단위수량산출" xfId="2389" xr:uid="{00000000-0005-0000-0000-000053090000}"/>
    <cellStyle name="1_tree_휴게시설_수량산출서-11.25_단위수량산출_가로수보식공사_0302" xfId="2390" xr:uid="{00000000-0005-0000-0000-000054090000}"/>
    <cellStyle name="1_tree_휴게시설_수량산출서-11.25_도곡단위수량" xfId="2391" xr:uid="{00000000-0005-0000-0000-000055090000}"/>
    <cellStyle name="1_tree_휴게시설_수량산출서-11.25_도곡단위수량_가로수보식공사_0302" xfId="2392" xr:uid="{00000000-0005-0000-0000-000056090000}"/>
    <cellStyle name="1_tree_휴게시설_수량산출서-11.25_철거단위수량" xfId="2393" xr:uid="{00000000-0005-0000-0000-000057090000}"/>
    <cellStyle name="1_tree_휴게시설_수량산출서-11.25_철거단위수량_가로수보식공사_0302" xfId="2394" xr:uid="{00000000-0005-0000-0000-000058090000}"/>
    <cellStyle name="1_tree_휴게시설_수량산출서-11.25_한수단위수량" xfId="2395" xr:uid="{00000000-0005-0000-0000-000059090000}"/>
    <cellStyle name="1_tree_휴게시설_수량산출서-11.25_한수단위수량_가로수보식공사_0302" xfId="2396" xr:uid="{00000000-0005-0000-0000-00005A090000}"/>
    <cellStyle name="1_tree_휴게시설_수량산출서-1201" xfId="2397" xr:uid="{00000000-0005-0000-0000-00005B090000}"/>
    <cellStyle name="1_tree_휴게시설_수량산출서-1201_가로수보식공사_0302" xfId="2398" xr:uid="{00000000-0005-0000-0000-00005C090000}"/>
    <cellStyle name="1_tree_휴게시설_수량산출서-1201_단위수량" xfId="2399" xr:uid="{00000000-0005-0000-0000-00005D090000}"/>
    <cellStyle name="1_tree_휴게시설_수량산출서-1201_단위수량_가로수보식공사_0302" xfId="2400" xr:uid="{00000000-0005-0000-0000-00005E090000}"/>
    <cellStyle name="1_tree_휴게시설_수량산출서-1201_단위수량1" xfId="2401" xr:uid="{00000000-0005-0000-0000-00005F090000}"/>
    <cellStyle name="1_tree_휴게시설_수량산출서-1201_단위수량1_가로수보식공사_0302" xfId="2402" xr:uid="{00000000-0005-0000-0000-000060090000}"/>
    <cellStyle name="1_tree_휴게시설_수량산출서-1201_단위수량산출" xfId="2403" xr:uid="{00000000-0005-0000-0000-000061090000}"/>
    <cellStyle name="1_tree_휴게시설_수량산출서-1201_단위수량산출_가로수보식공사_0302" xfId="2404" xr:uid="{00000000-0005-0000-0000-000062090000}"/>
    <cellStyle name="1_tree_휴게시설_수량산출서-1201_도곡단위수량" xfId="2405" xr:uid="{00000000-0005-0000-0000-000063090000}"/>
    <cellStyle name="1_tree_휴게시설_수량산출서-1201_도곡단위수량_가로수보식공사_0302" xfId="2406" xr:uid="{00000000-0005-0000-0000-000064090000}"/>
    <cellStyle name="1_tree_휴게시설_수량산출서-1201_철거단위수량" xfId="2407" xr:uid="{00000000-0005-0000-0000-000065090000}"/>
    <cellStyle name="1_tree_휴게시설_수량산출서-1201_철거단위수량_가로수보식공사_0302" xfId="2408" xr:uid="{00000000-0005-0000-0000-000066090000}"/>
    <cellStyle name="1_tree_휴게시설_수량산출서-1201_한수단위수량" xfId="2409" xr:uid="{00000000-0005-0000-0000-000067090000}"/>
    <cellStyle name="1_tree_휴게시설_수량산출서-1201_한수단위수량_가로수보식공사_0302" xfId="2410" xr:uid="{00000000-0005-0000-0000-000068090000}"/>
    <cellStyle name="1_tree_휴게시설_시설물단위수량" xfId="2411" xr:uid="{00000000-0005-0000-0000-000069090000}"/>
    <cellStyle name="1_tree_휴게시설_시설물단위수량_가로수보식공사_0302" xfId="2412" xr:uid="{00000000-0005-0000-0000-00006A090000}"/>
    <cellStyle name="1_tree_휴게시설_시설물단위수량1" xfId="2413" xr:uid="{00000000-0005-0000-0000-00006B090000}"/>
    <cellStyle name="1_tree_휴게시설_시설물단위수량1_가로수보식공사_0302" xfId="2414" xr:uid="{00000000-0005-0000-0000-00006C090000}"/>
    <cellStyle name="1_tree_휴게시설_시설물단위수량1_시설물단위수량" xfId="2415" xr:uid="{00000000-0005-0000-0000-00006D090000}"/>
    <cellStyle name="1_tree_휴게시설_시설물단위수량1_시설물단위수량_가로수보식공사_0302" xfId="2416" xr:uid="{00000000-0005-0000-0000-00006E090000}"/>
    <cellStyle name="1_tree_휴게시설_오창수량산출서" xfId="2417" xr:uid="{00000000-0005-0000-0000-00006F090000}"/>
    <cellStyle name="1_tree_휴게시설_오창수량산출서_가로수보식공사_0302" xfId="2418" xr:uid="{00000000-0005-0000-0000-000070090000}"/>
    <cellStyle name="1_tree_휴게시설_오창수량산출서_단위수량" xfId="2419" xr:uid="{00000000-0005-0000-0000-000071090000}"/>
    <cellStyle name="1_tree_휴게시설_오창수량산출서_단위수량_가로수보식공사_0302" xfId="2420" xr:uid="{00000000-0005-0000-0000-000072090000}"/>
    <cellStyle name="1_tree_휴게시설_오창수량산출서_단위수량1" xfId="2421" xr:uid="{00000000-0005-0000-0000-000073090000}"/>
    <cellStyle name="1_tree_휴게시설_오창수량산출서_단위수량1_가로수보식공사_0302" xfId="2422" xr:uid="{00000000-0005-0000-0000-000074090000}"/>
    <cellStyle name="1_tree_휴게시설_오창수량산출서_단위수량산출" xfId="2423" xr:uid="{00000000-0005-0000-0000-000075090000}"/>
    <cellStyle name="1_tree_휴게시설_오창수량산출서_단위수량산출_가로수보식공사_0302" xfId="2424" xr:uid="{00000000-0005-0000-0000-000076090000}"/>
    <cellStyle name="1_tree_휴게시설_오창수량산출서_도곡단위수량" xfId="2425" xr:uid="{00000000-0005-0000-0000-000077090000}"/>
    <cellStyle name="1_tree_휴게시설_오창수량산출서_도곡단위수량_가로수보식공사_0302" xfId="2426" xr:uid="{00000000-0005-0000-0000-000078090000}"/>
    <cellStyle name="1_tree_휴게시설_오창수량산출서_수량산출서-11.25" xfId="2427" xr:uid="{00000000-0005-0000-0000-000079090000}"/>
    <cellStyle name="1_tree_휴게시설_오창수량산출서_수량산출서-11.25_가로수보식공사_0302" xfId="2428" xr:uid="{00000000-0005-0000-0000-00007A090000}"/>
    <cellStyle name="1_tree_휴게시설_오창수량산출서_수량산출서-11.25_단위수량" xfId="2429" xr:uid="{00000000-0005-0000-0000-00007B090000}"/>
    <cellStyle name="1_tree_휴게시설_오창수량산출서_수량산출서-11.25_단위수량_가로수보식공사_0302" xfId="2430" xr:uid="{00000000-0005-0000-0000-00007C090000}"/>
    <cellStyle name="1_tree_휴게시설_오창수량산출서_수량산출서-11.25_단위수량1" xfId="2431" xr:uid="{00000000-0005-0000-0000-00007D090000}"/>
    <cellStyle name="1_tree_휴게시설_오창수량산출서_수량산출서-11.25_단위수량1_가로수보식공사_0302" xfId="2432" xr:uid="{00000000-0005-0000-0000-00007E090000}"/>
    <cellStyle name="1_tree_휴게시설_오창수량산출서_수량산출서-11.25_단위수량산출" xfId="2433" xr:uid="{00000000-0005-0000-0000-00007F090000}"/>
    <cellStyle name="1_tree_휴게시설_오창수량산출서_수량산출서-11.25_단위수량산출_가로수보식공사_0302" xfId="2434" xr:uid="{00000000-0005-0000-0000-000080090000}"/>
    <cellStyle name="1_tree_휴게시설_오창수량산출서_수량산출서-11.25_도곡단위수량" xfId="2435" xr:uid="{00000000-0005-0000-0000-000081090000}"/>
    <cellStyle name="1_tree_휴게시설_오창수량산출서_수량산출서-11.25_도곡단위수량_가로수보식공사_0302" xfId="2436" xr:uid="{00000000-0005-0000-0000-000082090000}"/>
    <cellStyle name="1_tree_휴게시설_오창수량산출서_수량산출서-11.25_철거단위수량" xfId="2437" xr:uid="{00000000-0005-0000-0000-000083090000}"/>
    <cellStyle name="1_tree_휴게시설_오창수량산출서_수량산출서-11.25_철거단위수량_가로수보식공사_0302" xfId="2438" xr:uid="{00000000-0005-0000-0000-000084090000}"/>
    <cellStyle name="1_tree_휴게시설_오창수량산출서_수량산출서-11.25_한수단위수량" xfId="2439" xr:uid="{00000000-0005-0000-0000-000085090000}"/>
    <cellStyle name="1_tree_휴게시설_오창수량산출서_수량산출서-11.25_한수단위수량_가로수보식공사_0302" xfId="2440" xr:uid="{00000000-0005-0000-0000-000086090000}"/>
    <cellStyle name="1_tree_휴게시설_오창수량산출서_수량산출서-1201" xfId="2441" xr:uid="{00000000-0005-0000-0000-000087090000}"/>
    <cellStyle name="1_tree_휴게시설_오창수량산출서_수량산출서-1201_가로수보식공사_0302" xfId="2442" xr:uid="{00000000-0005-0000-0000-000088090000}"/>
    <cellStyle name="1_tree_휴게시설_오창수량산출서_수량산출서-1201_단위수량" xfId="2443" xr:uid="{00000000-0005-0000-0000-000089090000}"/>
    <cellStyle name="1_tree_휴게시설_오창수량산출서_수량산출서-1201_단위수량_가로수보식공사_0302" xfId="2444" xr:uid="{00000000-0005-0000-0000-00008A090000}"/>
    <cellStyle name="1_tree_휴게시설_오창수량산출서_수량산출서-1201_단위수량1" xfId="2445" xr:uid="{00000000-0005-0000-0000-00008B090000}"/>
    <cellStyle name="1_tree_휴게시설_오창수량산출서_수량산출서-1201_단위수량1_가로수보식공사_0302" xfId="2446" xr:uid="{00000000-0005-0000-0000-00008C090000}"/>
    <cellStyle name="1_tree_휴게시설_오창수량산출서_수량산출서-1201_단위수량산출" xfId="2447" xr:uid="{00000000-0005-0000-0000-00008D090000}"/>
    <cellStyle name="1_tree_휴게시설_오창수량산출서_수량산출서-1201_단위수량산출_가로수보식공사_0302" xfId="2448" xr:uid="{00000000-0005-0000-0000-00008E090000}"/>
    <cellStyle name="1_tree_휴게시설_오창수량산출서_수량산출서-1201_도곡단위수량" xfId="2449" xr:uid="{00000000-0005-0000-0000-00008F090000}"/>
    <cellStyle name="1_tree_휴게시설_오창수량산출서_수량산출서-1201_도곡단위수량_가로수보식공사_0302" xfId="2450" xr:uid="{00000000-0005-0000-0000-000090090000}"/>
    <cellStyle name="1_tree_휴게시설_오창수량산출서_수량산출서-1201_철거단위수량" xfId="2451" xr:uid="{00000000-0005-0000-0000-000091090000}"/>
    <cellStyle name="1_tree_휴게시설_오창수량산출서_수량산출서-1201_철거단위수량_가로수보식공사_0302" xfId="2452" xr:uid="{00000000-0005-0000-0000-000092090000}"/>
    <cellStyle name="1_tree_휴게시설_오창수량산출서_수량산출서-1201_한수단위수량" xfId="2453" xr:uid="{00000000-0005-0000-0000-000093090000}"/>
    <cellStyle name="1_tree_휴게시설_오창수량산출서_수량산출서-1201_한수단위수량_가로수보식공사_0302" xfId="2454" xr:uid="{00000000-0005-0000-0000-000094090000}"/>
    <cellStyle name="1_tree_휴게시설_오창수량산출서_시설물단위수량" xfId="2455" xr:uid="{00000000-0005-0000-0000-000095090000}"/>
    <cellStyle name="1_tree_휴게시설_오창수량산출서_시설물단위수량_가로수보식공사_0302" xfId="2456" xr:uid="{00000000-0005-0000-0000-000096090000}"/>
    <cellStyle name="1_tree_휴게시설_오창수량산출서_시설물단위수량1" xfId="2457" xr:uid="{00000000-0005-0000-0000-000097090000}"/>
    <cellStyle name="1_tree_휴게시설_오창수량산출서_시설물단위수량1_가로수보식공사_0302" xfId="2458" xr:uid="{00000000-0005-0000-0000-000098090000}"/>
    <cellStyle name="1_tree_휴게시설_오창수량산출서_시설물단위수량1_시설물단위수량" xfId="2459" xr:uid="{00000000-0005-0000-0000-000099090000}"/>
    <cellStyle name="1_tree_휴게시설_오창수량산출서_시설물단위수량1_시설물단위수량_가로수보식공사_0302" xfId="2460" xr:uid="{00000000-0005-0000-0000-00009A090000}"/>
    <cellStyle name="1_tree_휴게시설_오창수량산출서_철거단위수량" xfId="2461" xr:uid="{00000000-0005-0000-0000-00009B090000}"/>
    <cellStyle name="1_tree_휴게시설_오창수량산출서_철거단위수량_가로수보식공사_0302" xfId="2462" xr:uid="{00000000-0005-0000-0000-00009C090000}"/>
    <cellStyle name="1_tree_휴게시설_오창수량산출서_한수단위수량" xfId="2463" xr:uid="{00000000-0005-0000-0000-00009D090000}"/>
    <cellStyle name="1_tree_휴게시설_오창수량산출서_한수단위수량_가로수보식공사_0302" xfId="2464" xr:uid="{00000000-0005-0000-0000-00009E090000}"/>
    <cellStyle name="1_tree_휴게시설_철거단위수량" xfId="2465" xr:uid="{00000000-0005-0000-0000-00009F090000}"/>
    <cellStyle name="1_tree_휴게시설_철거단위수량_가로수보식공사_0302" xfId="2466" xr:uid="{00000000-0005-0000-0000-0000A0090000}"/>
    <cellStyle name="1_tree_휴게시설_한수단위수량" xfId="2467" xr:uid="{00000000-0005-0000-0000-0000A1090000}"/>
    <cellStyle name="1_tree_휴게시설_한수단위수량_가로수보식공사_0302" xfId="2468" xr:uid="{00000000-0005-0000-0000-0000A2090000}"/>
    <cellStyle name="11" xfId="2469" xr:uid="{00000000-0005-0000-0000-0000A3090000}"/>
    <cellStyle name="111" xfId="2470" xr:uid="{00000000-0005-0000-0000-0000A4090000}"/>
    <cellStyle name="20% - 강조색1" xfId="2471" builtinId="30" customBuiltin="1"/>
    <cellStyle name="20% - 강조색2" xfId="2472" builtinId="34" customBuiltin="1"/>
    <cellStyle name="20% - 강조색3" xfId="2473" builtinId="38" customBuiltin="1"/>
    <cellStyle name="20% - 강조색4" xfId="2474" builtinId="42" customBuiltin="1"/>
    <cellStyle name="20% - 강조색5" xfId="2475" builtinId="46" customBuiltin="1"/>
    <cellStyle name="20% - 강조색6" xfId="2476" builtinId="50" customBuiltin="1"/>
    <cellStyle name="2자리" xfId="2477" xr:uid="{00000000-0005-0000-0000-0000AB090000}"/>
    <cellStyle name="2자리선" xfId="2478" xr:uid="{00000000-0005-0000-0000-0000AC090000}"/>
    <cellStyle name="40% - 강조색1" xfId="2479" builtinId="31" customBuiltin="1"/>
    <cellStyle name="40% - 강조색2" xfId="2480" builtinId="35" customBuiltin="1"/>
    <cellStyle name="40% - 강조색3" xfId="2481" builtinId="39" customBuiltin="1"/>
    <cellStyle name="40% - 강조색4" xfId="2482" builtinId="43" customBuiltin="1"/>
    <cellStyle name="40% - 강조색5" xfId="2483" builtinId="47" customBuiltin="1"/>
    <cellStyle name="40% - 강조색6" xfId="2484" builtinId="51" customBuiltin="1"/>
    <cellStyle name="60% - 강조색1" xfId="2485" builtinId="32" customBuiltin="1"/>
    <cellStyle name="60% - 강조색2" xfId="2486" builtinId="36" customBuiltin="1"/>
    <cellStyle name="60% - 강조색3" xfId="2487" builtinId="40" customBuiltin="1"/>
    <cellStyle name="60% - 강조색4" xfId="2488" builtinId="44" customBuiltin="1"/>
    <cellStyle name="60% - 강조색5" xfId="2489" builtinId="48" customBuiltin="1"/>
    <cellStyle name="60% - 강조색6" xfId="2490" builtinId="52" customBuiltin="1"/>
    <cellStyle name="9" xfId="2491" xr:uid="{00000000-0005-0000-0000-0000B9090000}"/>
    <cellStyle name="Aee­ " xfId="2492" xr:uid="{00000000-0005-0000-0000-0000BA090000}"/>
    <cellStyle name="AeE­ [0]_ 2ÆAAþº° " xfId="2493" xr:uid="{00000000-0005-0000-0000-0000BB090000}"/>
    <cellStyle name="ÅëÈ­ [0]_»óºÎ¼ö·®Áý°è " xfId="2494" xr:uid="{00000000-0005-0000-0000-0000BC090000}"/>
    <cellStyle name="AeE­ [0]_¼oAI¼º " xfId="2495" xr:uid="{00000000-0005-0000-0000-0000BD090000}"/>
    <cellStyle name="ÅëÈ­ [0]_º»¼± ±æ¾î±úºÎ ¼ö·® Áý°èÇ¥ " xfId="2496" xr:uid="{00000000-0005-0000-0000-0000BE090000}"/>
    <cellStyle name="AeE­ [0]_º≫¼± ±æ¾i±uºI ¼o·R Ay°eC￥ " xfId="2497" xr:uid="{00000000-0005-0000-0000-0000BF090000}"/>
    <cellStyle name="Aee­ _견적 방문 제출시-SAMPLE" xfId="2498" xr:uid="{00000000-0005-0000-0000-0000C0090000}"/>
    <cellStyle name="AeE­_ 2ÆAAþº° " xfId="2499" xr:uid="{00000000-0005-0000-0000-0000C1090000}"/>
    <cellStyle name="ÅëÈ­_»óºÎ¼ö·®Áý°è " xfId="2500" xr:uid="{00000000-0005-0000-0000-0000C2090000}"/>
    <cellStyle name="AeE­_¼oAI¼º " xfId="2501" xr:uid="{00000000-0005-0000-0000-0000C3090000}"/>
    <cellStyle name="ÅëÈ­_º»¼± ±æ¾î±úºÎ ¼ö·® Áý°èÇ¥ " xfId="2502" xr:uid="{00000000-0005-0000-0000-0000C4090000}"/>
    <cellStyle name="AeE­_º≫¼± ±æ¾i±uºI ¼o·R Ay°eC￥ " xfId="2503" xr:uid="{00000000-0005-0000-0000-0000C5090000}"/>
    <cellStyle name="AÞ¸¶ [0]_ 2ÆAAþº° " xfId="2504" xr:uid="{00000000-0005-0000-0000-0000C6090000}"/>
    <cellStyle name="ÄÞ¸¶ [0]_»óºÎ¼ö·®Áý°è " xfId="2505" xr:uid="{00000000-0005-0000-0000-0000C7090000}"/>
    <cellStyle name="AÞ¸¶ [0]_¼oAI¼º " xfId="2506" xr:uid="{00000000-0005-0000-0000-0000C8090000}"/>
    <cellStyle name="ÄÞ¸¶ [0]_º»¼± ±æ¾î±úºÎ ¼ö·® Áý°èÇ¥ " xfId="2507" xr:uid="{00000000-0005-0000-0000-0000C9090000}"/>
    <cellStyle name="AÞ¸¶ [0]_º≫¼± ±æ¾i±uºI ¼o·R Ay°eC￥ " xfId="2508" xr:uid="{00000000-0005-0000-0000-0000CA090000}"/>
    <cellStyle name="AÞ¸¶_ 2ÆAAþº° " xfId="2509" xr:uid="{00000000-0005-0000-0000-0000CB090000}"/>
    <cellStyle name="ÄÞ¸¶_»óºÎ¼ö·®Áý°è " xfId="2510" xr:uid="{00000000-0005-0000-0000-0000CC090000}"/>
    <cellStyle name="AÞ¸¶_¼oAI¼º " xfId="2511" xr:uid="{00000000-0005-0000-0000-0000CD090000}"/>
    <cellStyle name="ÄÞ¸¶_º»¼± ±æ¾î±úºÎ ¼ö·® Áý°èÇ¥ " xfId="2512" xr:uid="{00000000-0005-0000-0000-0000CE090000}"/>
    <cellStyle name="AÞ¸¶_º≫¼± ±æ¾i±uºI ¼o·R Ay°eC￥ " xfId="2513" xr:uid="{00000000-0005-0000-0000-0000CF090000}"/>
    <cellStyle name="BA" xfId="2514" xr:uid="{00000000-0005-0000-0000-0000D0090000}"/>
    <cellStyle name="C￥AØ_  FAB AIA¤  " xfId="2515" xr:uid="{00000000-0005-0000-0000-0000D1090000}"/>
    <cellStyle name="Ç¥ÁØ_»óºÎ¼ö·®Áý°è " xfId="2516" xr:uid="{00000000-0005-0000-0000-0000D2090000}"/>
    <cellStyle name="Calc Currency (0)" xfId="2517" xr:uid="{00000000-0005-0000-0000-0000D3090000}"/>
    <cellStyle name="category" xfId="2518" xr:uid="{00000000-0005-0000-0000-0000D4090000}"/>
    <cellStyle name="Comma" xfId="2519" xr:uid="{00000000-0005-0000-0000-0000D5090000}"/>
    <cellStyle name="Comma [0]" xfId="2520" xr:uid="{00000000-0005-0000-0000-0000D6090000}"/>
    <cellStyle name="comma zerodec" xfId="2521" xr:uid="{00000000-0005-0000-0000-0000D7090000}"/>
    <cellStyle name="Comma_ SG&amp;A Bridge " xfId="2522" xr:uid="{00000000-0005-0000-0000-0000D8090000}"/>
    <cellStyle name="Currency" xfId="2523" xr:uid="{00000000-0005-0000-0000-0000D9090000}"/>
    <cellStyle name="Currency [0]" xfId="2524" xr:uid="{00000000-0005-0000-0000-0000DA090000}"/>
    <cellStyle name="Currency_ SG&amp;A Bridge " xfId="2525" xr:uid="{00000000-0005-0000-0000-0000DB090000}"/>
    <cellStyle name="Currency1" xfId="2526" xr:uid="{00000000-0005-0000-0000-0000DC090000}"/>
    <cellStyle name="Date" xfId="2527" xr:uid="{00000000-0005-0000-0000-0000DD090000}"/>
    <cellStyle name="Dollar (zero dec)" xfId="2528" xr:uid="{00000000-0005-0000-0000-0000DE090000}"/>
    <cellStyle name="Euro" xfId="2529" xr:uid="{00000000-0005-0000-0000-0000DF090000}"/>
    <cellStyle name="F2" xfId="2530" xr:uid="{00000000-0005-0000-0000-0000E0090000}"/>
    <cellStyle name="F3" xfId="2531" xr:uid="{00000000-0005-0000-0000-0000E1090000}"/>
    <cellStyle name="F4" xfId="2532" xr:uid="{00000000-0005-0000-0000-0000E2090000}"/>
    <cellStyle name="F5" xfId="2533" xr:uid="{00000000-0005-0000-0000-0000E3090000}"/>
    <cellStyle name="F6" xfId="2534" xr:uid="{00000000-0005-0000-0000-0000E4090000}"/>
    <cellStyle name="F7" xfId="2535" xr:uid="{00000000-0005-0000-0000-0000E5090000}"/>
    <cellStyle name="F8" xfId="2536" xr:uid="{00000000-0005-0000-0000-0000E6090000}"/>
    <cellStyle name="Fixed" xfId="2537" xr:uid="{00000000-0005-0000-0000-0000E7090000}"/>
    <cellStyle name="Grey" xfId="2538" xr:uid="{00000000-0005-0000-0000-0000E8090000}"/>
    <cellStyle name="HEADER" xfId="2539" xr:uid="{00000000-0005-0000-0000-0000E9090000}"/>
    <cellStyle name="Header1" xfId="2540" xr:uid="{00000000-0005-0000-0000-0000EA090000}"/>
    <cellStyle name="Header2" xfId="2541" xr:uid="{00000000-0005-0000-0000-0000EB090000}"/>
    <cellStyle name="Heading1" xfId="2542" xr:uid="{00000000-0005-0000-0000-0000EC090000}"/>
    <cellStyle name="Heading2" xfId="2543" xr:uid="{00000000-0005-0000-0000-0000ED090000}"/>
    <cellStyle name="Helv8_PFD4.XLS" xfId="2544" xr:uid="{00000000-0005-0000-0000-0000EE090000}"/>
    <cellStyle name="Input [yellow]" xfId="2545" xr:uid="{00000000-0005-0000-0000-0000EF090000}"/>
    <cellStyle name="kg" xfId="2546" xr:uid="{00000000-0005-0000-0000-0000F0090000}"/>
    <cellStyle name="L`" xfId="2547" xr:uid="{00000000-0005-0000-0000-0000F1090000}"/>
    <cellStyle name="M" xfId="2548" xr:uid="{00000000-0005-0000-0000-0000F2090000}"/>
    <cellStyle name="M2" xfId="2549" xr:uid="{00000000-0005-0000-0000-0000F3090000}"/>
    <cellStyle name="M3" xfId="2550" xr:uid="{00000000-0005-0000-0000-0000F4090000}"/>
    <cellStyle name="Midtitle" xfId="2551" xr:uid="{00000000-0005-0000-0000-0000F5090000}"/>
    <cellStyle name="Milliers [0]_Arabian Spec" xfId="2552" xr:uid="{00000000-0005-0000-0000-0000F6090000}"/>
    <cellStyle name="Milliers_Arabian Spec" xfId="2553" xr:uid="{00000000-0005-0000-0000-0000F7090000}"/>
    <cellStyle name="Model" xfId="2554" xr:uid="{00000000-0005-0000-0000-0000F8090000}"/>
    <cellStyle name="Mon?aire [0]_Arabian Spec" xfId="2555" xr:uid="{00000000-0005-0000-0000-0000F9090000}"/>
    <cellStyle name="Mon?aire_Arabian Spec" xfId="2556" xr:uid="{00000000-0005-0000-0000-0000FA090000}"/>
    <cellStyle name="no dec" xfId="2557" xr:uid="{00000000-0005-0000-0000-0000FB090000}"/>
    <cellStyle name="Normal - Style1" xfId="2558" xr:uid="{00000000-0005-0000-0000-0000FC090000}"/>
    <cellStyle name="Normal - Style2" xfId="2559" xr:uid="{00000000-0005-0000-0000-0000FD090000}"/>
    <cellStyle name="Normal - Style3" xfId="2560" xr:uid="{00000000-0005-0000-0000-0000FE090000}"/>
    <cellStyle name="Normal - Style4" xfId="2561" xr:uid="{00000000-0005-0000-0000-0000FF090000}"/>
    <cellStyle name="Normal - Style5" xfId="2562" xr:uid="{00000000-0005-0000-0000-0000000A0000}"/>
    <cellStyle name="Normal - Style6" xfId="2563" xr:uid="{00000000-0005-0000-0000-0000010A0000}"/>
    <cellStyle name="Normal - Style7" xfId="2564" xr:uid="{00000000-0005-0000-0000-0000020A0000}"/>
    <cellStyle name="Normal - Style8" xfId="2565" xr:uid="{00000000-0005-0000-0000-0000030A0000}"/>
    <cellStyle name="Normal - 유형1" xfId="2566" xr:uid="{00000000-0005-0000-0000-0000040A0000}"/>
    <cellStyle name="Normal_ SG&amp;A Bridge " xfId="2567" xr:uid="{00000000-0005-0000-0000-0000050A0000}"/>
    <cellStyle name="oh" xfId="2568" xr:uid="{00000000-0005-0000-0000-0000060A0000}"/>
    <cellStyle name="Percent" xfId="2569" xr:uid="{00000000-0005-0000-0000-0000070A0000}"/>
    <cellStyle name="Percent [2]" xfId="2570" xr:uid="{00000000-0005-0000-0000-0000080A0000}"/>
    <cellStyle name="Percent_갑지" xfId="2571" xr:uid="{00000000-0005-0000-0000-0000090A0000}"/>
    <cellStyle name="sh" xfId="2572" xr:uid="{00000000-0005-0000-0000-00000A0A0000}"/>
    <cellStyle name="ssh" xfId="2573" xr:uid="{00000000-0005-0000-0000-00000B0A0000}"/>
    <cellStyle name="subhead" xfId="2574" xr:uid="{00000000-0005-0000-0000-00000C0A0000}"/>
    <cellStyle name="testtitle" xfId="2575" xr:uid="{00000000-0005-0000-0000-00000D0A0000}"/>
    <cellStyle name="Title" xfId="2576" xr:uid="{00000000-0005-0000-0000-00000E0A0000}"/>
    <cellStyle name="Total" xfId="2577" xr:uid="{00000000-0005-0000-0000-00000F0A0000}"/>
    <cellStyle name="UM" xfId="2578" xr:uid="{00000000-0005-0000-0000-0000100A0000}"/>
    <cellStyle name="|?ドE" xfId="2579" xr:uid="{00000000-0005-0000-0000-0000110A0000}"/>
    <cellStyle name="강조색1" xfId="2580" builtinId="29" customBuiltin="1"/>
    <cellStyle name="강조색2" xfId="2581" builtinId="33" customBuiltin="1"/>
    <cellStyle name="강조색3" xfId="2582" builtinId="37" customBuiltin="1"/>
    <cellStyle name="강조색4" xfId="2583" builtinId="41" customBuiltin="1"/>
    <cellStyle name="강조색5" xfId="2584" builtinId="45" customBuiltin="1"/>
    <cellStyle name="강조색6" xfId="2585" builtinId="49" customBuiltin="1"/>
    <cellStyle name="경고문" xfId="2586" builtinId="11" customBuiltin="1"/>
    <cellStyle name="계산" xfId="2587" builtinId="22" customBuiltin="1"/>
    <cellStyle name="고정소숫점" xfId="2588" xr:uid="{00000000-0005-0000-0000-00001A0A0000}"/>
    <cellStyle name="고정출력1" xfId="2589" xr:uid="{00000000-0005-0000-0000-00001B0A0000}"/>
    <cellStyle name="고정출력2" xfId="2590" xr:uid="{00000000-0005-0000-0000-00001C0A0000}"/>
    <cellStyle name="공사원가계산서(조경)" xfId="2591" xr:uid="{00000000-0005-0000-0000-00001D0A0000}"/>
    <cellStyle name="공종" xfId="2592" xr:uid="{00000000-0005-0000-0000-00001E0A0000}"/>
    <cellStyle name="끼_x0001_?" xfId="2593" xr:uid="{00000000-0005-0000-0000-00001F0A0000}"/>
    <cellStyle name="나쁨" xfId="2594" builtinId="27" customBuiltin="1"/>
    <cellStyle name="날짜" xfId="2595" xr:uid="{00000000-0005-0000-0000-0000210A0000}"/>
    <cellStyle name="내역서" xfId="2596" xr:uid="{00000000-0005-0000-0000-0000220A0000}"/>
    <cellStyle name="네모제목" xfId="2597" xr:uid="{00000000-0005-0000-0000-0000230A0000}"/>
    <cellStyle name="단위" xfId="2598" xr:uid="{00000000-0005-0000-0000-0000240A0000}"/>
    <cellStyle name="달러" xfId="2599" xr:uid="{00000000-0005-0000-0000-0000250A0000}"/>
    <cellStyle name="뒤에 오는 하이퍼링크_(설추)남지축제" xfId="2600" xr:uid="{00000000-0005-0000-0000-0000260A0000}"/>
    <cellStyle name="똿떓죶Ø괻 [0.00]_PRODUCT DETAIL Q1" xfId="2601" xr:uid="{00000000-0005-0000-0000-0000270A0000}"/>
    <cellStyle name="똿떓죶Ø괻_PRODUCT DETAIL Q1" xfId="2602" xr:uid="{00000000-0005-0000-0000-0000280A0000}"/>
    <cellStyle name="똿뗦먛귟 [0.00]_laroux" xfId="2603" xr:uid="{00000000-0005-0000-0000-0000290A0000}"/>
    <cellStyle name="똿뗦먛귟_laroux" xfId="2604" xr:uid="{00000000-0005-0000-0000-00002A0A0000}"/>
    <cellStyle name="메모" xfId="2605" builtinId="10" customBuiltin="1"/>
    <cellStyle name="묮뎋 [0.00]_PRODUCT DETAIL Q1" xfId="2606" xr:uid="{00000000-0005-0000-0000-00002C0A0000}"/>
    <cellStyle name="묮뎋_PRODUCT DETAIL Q1" xfId="2607" xr:uid="{00000000-0005-0000-0000-00002D0A0000}"/>
    <cellStyle name="믅됞 [0.00]_laroux" xfId="2608" xr:uid="{00000000-0005-0000-0000-00002E0A0000}"/>
    <cellStyle name="믅됞_laroux" xfId="2609" xr:uid="{00000000-0005-0000-0000-00002F0A0000}"/>
    <cellStyle name="백" xfId="2610" xr:uid="{00000000-0005-0000-0000-0000300A0000}"/>
    <cellStyle name="백_우수1(변경)" xfId="2611" xr:uid="{00000000-0005-0000-0000-0000310A0000}"/>
    <cellStyle name="보통" xfId="2612" builtinId="28" customBuiltin="1"/>
    <cellStyle name="뷭?" xfId="2613" xr:uid="{00000000-0005-0000-0000-0000330A0000}"/>
    <cellStyle name="빨간색" xfId="2614" xr:uid="{00000000-0005-0000-0000-0000340A0000}"/>
    <cellStyle name="설계서" xfId="2615" xr:uid="{00000000-0005-0000-0000-0000350A0000}"/>
    <cellStyle name="설계서-내용" xfId="2616" xr:uid="{00000000-0005-0000-0000-0000360A0000}"/>
    <cellStyle name="설계서-내용-소수점" xfId="2617" xr:uid="{00000000-0005-0000-0000-0000370A0000}"/>
    <cellStyle name="설계서-내용-우" xfId="2618" xr:uid="{00000000-0005-0000-0000-0000380A0000}"/>
    <cellStyle name="설계서-내용-좌" xfId="2619" xr:uid="{00000000-0005-0000-0000-0000390A0000}"/>
    <cellStyle name="설계서-소제목" xfId="2620" xr:uid="{00000000-0005-0000-0000-00003A0A0000}"/>
    <cellStyle name="설계서-타이틀" xfId="2621" xr:uid="{00000000-0005-0000-0000-00003B0A0000}"/>
    <cellStyle name="설계서-항목" xfId="2622" xr:uid="{00000000-0005-0000-0000-00003C0A0000}"/>
    <cellStyle name="설명 텍스트" xfId="2623" builtinId="53" customBuiltin="1"/>
    <cellStyle name="셀 확인" xfId="2624" builtinId="23" customBuiltin="1"/>
    <cellStyle name="수량1" xfId="2625" xr:uid="{00000000-0005-0000-0000-00003F0A0000}"/>
    <cellStyle name="수목명" xfId="2626" xr:uid="{00000000-0005-0000-0000-0000400A0000}"/>
    <cellStyle name="숫자(R)" xfId="2627" xr:uid="{00000000-0005-0000-0000-0000410A0000}"/>
    <cellStyle name="쉼표 [0]" xfId="2628" builtinId="6"/>
    <cellStyle name="쉼표 [0] 2" xfId="2673" xr:uid="{00000000-0005-0000-0000-0000440A0000}"/>
    <cellStyle name="쉼표 [0] 2 2 4" xfId="2674" xr:uid="{00000000-0005-0000-0000-0000450A0000}"/>
    <cellStyle name="쉼표 [0]_일동 584-6 임시주차장 정비공사 " xfId="2629" xr:uid="{00000000-0005-0000-0000-0000470A0000}"/>
    <cellStyle name="스타일 1" xfId="1" xr:uid="{00000000-0005-0000-0000-0000480A0000}"/>
    <cellStyle name="안건회계법인" xfId="2630" xr:uid="{00000000-0005-0000-0000-0000490A0000}"/>
    <cellStyle name="연결된 셀" xfId="2631" builtinId="24" customBuiltin="1"/>
    <cellStyle name="왼쪽2" xfId="2632" xr:uid="{00000000-0005-0000-0000-00004B0A0000}"/>
    <cellStyle name="요약" xfId="2633" builtinId="25" customBuiltin="1"/>
    <cellStyle name="원" xfId="2634" xr:uid="{00000000-0005-0000-0000-00004D0A0000}"/>
    <cellStyle name="일위대가" xfId="2635" xr:uid="{00000000-0005-0000-0000-00004E0A0000}"/>
    <cellStyle name="입력" xfId="2636" builtinId="20" customBuiltin="1"/>
    <cellStyle name="자리수" xfId="2637" xr:uid="{00000000-0005-0000-0000-0000500A0000}"/>
    <cellStyle name="자리수0" xfId="2638" xr:uid="{00000000-0005-0000-0000-0000510A0000}"/>
    <cellStyle name="제목" xfId="2639" builtinId="15" customBuiltin="1"/>
    <cellStyle name="제목 1" xfId="2640" builtinId="16" customBuiltin="1"/>
    <cellStyle name="제목 2" xfId="2641" builtinId="17" customBuiltin="1"/>
    <cellStyle name="제목 3" xfId="2642" builtinId="18" customBuiltin="1"/>
    <cellStyle name="제목 4" xfId="2643" builtinId="19" customBuiltin="1"/>
    <cellStyle name="좋음" xfId="2644" builtinId="26" customBuiltin="1"/>
    <cellStyle name="지정되지 않음" xfId="2645" xr:uid="{00000000-0005-0000-0000-0000580A0000}"/>
    <cellStyle name="출력" xfId="2646" builtinId="21" customBuiltin="1"/>
    <cellStyle name="콤" xfId="2647" xr:uid="{00000000-0005-0000-0000-00005A0A0000}"/>
    <cellStyle name="콤마 [" xfId="2648" xr:uid="{00000000-0005-0000-0000-00005B0A0000}"/>
    <cellStyle name="콤마 [0]_  종  합  " xfId="2649" xr:uid="{00000000-0005-0000-0000-00005C0A0000}"/>
    <cellStyle name="콤마 1" xfId="2650" xr:uid="{00000000-0005-0000-0000-00005D0A0000}"/>
    <cellStyle name="콤마[ ]" xfId="2651" xr:uid="{00000000-0005-0000-0000-00005E0A0000}"/>
    <cellStyle name="콤마[*]" xfId="2652" xr:uid="{00000000-0005-0000-0000-00005F0A0000}"/>
    <cellStyle name="콤마[.]" xfId="2653" xr:uid="{00000000-0005-0000-0000-0000600A0000}"/>
    <cellStyle name="콤마[0]" xfId="2654" xr:uid="{00000000-0005-0000-0000-0000610A0000}"/>
    <cellStyle name="콤마_  종  합  " xfId="2655" xr:uid="{00000000-0005-0000-0000-0000620A0000}"/>
    <cellStyle name="통" xfId="2656" xr:uid="{00000000-0005-0000-0000-0000630A0000}"/>
    <cellStyle name="통화 [" xfId="2657" xr:uid="{00000000-0005-0000-0000-0000640A0000}"/>
    <cellStyle name="통화 [0㉝〸" xfId="2658" xr:uid="{00000000-0005-0000-0000-0000650A0000}"/>
    <cellStyle name="퍼센트" xfId="2659" xr:uid="{00000000-0005-0000-0000-0000660A0000}"/>
    <cellStyle name="표" xfId="2660" xr:uid="{00000000-0005-0000-0000-0000670A0000}"/>
    <cellStyle name="표준" xfId="0" builtinId="0"/>
    <cellStyle name="표준 2" xfId="2672" xr:uid="{00000000-0005-0000-0000-0000690A0000}"/>
    <cellStyle name="標準_Akia(F）-8" xfId="2661" xr:uid="{00000000-0005-0000-0000-00006D0A0000}"/>
    <cellStyle name="표준_당초설계서" xfId="2662" xr:uid="{00000000-0005-0000-0000-00006E0A0000}"/>
    <cellStyle name="표준_본오동 건조장 미관정비공사 설계내역서" xfId="2663" xr:uid="{00000000-0005-0000-0000-0000700A0000}"/>
    <cellStyle name="표준_일동 584-6 임시주차장 정비공사 " xfId="2664" xr:uid="{00000000-0005-0000-0000-0000710A0000}"/>
    <cellStyle name="표준_일위대가(부안군,04.12)" xfId="2665" xr:uid="{00000000-0005-0000-0000-0000720A0000}"/>
    <cellStyle name="표준_화랑유원지 공원안내도판 설치 외" xfId="2666" xr:uid="{00000000-0005-0000-0000-0000740A0000}"/>
    <cellStyle name="표준1" xfId="2667" xr:uid="{00000000-0005-0000-0000-0000750A0000}"/>
    <cellStyle name="표준10" xfId="2668" xr:uid="{00000000-0005-0000-0000-0000760A0000}"/>
    <cellStyle name="합산" xfId="2669" xr:uid="{00000000-0005-0000-0000-0000770A0000}"/>
    <cellStyle name="화폐기호" xfId="2670" xr:uid="{00000000-0005-0000-0000-0000780A0000}"/>
    <cellStyle name="화폐기호0" xfId="2671" xr:uid="{00000000-0005-0000-0000-0000790A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3300"/>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2.xml"/><Relationship Id="rId18" Type="http://schemas.openxmlformats.org/officeDocument/2006/relationships/externalLink" Target="externalLinks/externalLink7.xml"/><Relationship Id="rId26" Type="http://schemas.openxmlformats.org/officeDocument/2006/relationships/externalLink" Target="externalLinks/externalLink15.xml"/><Relationship Id="rId39" Type="http://schemas.openxmlformats.org/officeDocument/2006/relationships/styles" Target="styles.xml"/><Relationship Id="rId21" Type="http://schemas.openxmlformats.org/officeDocument/2006/relationships/externalLink" Target="externalLinks/externalLink10.xml"/><Relationship Id="rId34" Type="http://schemas.openxmlformats.org/officeDocument/2006/relationships/externalLink" Target="externalLinks/externalLink2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5.xml"/><Relationship Id="rId20" Type="http://schemas.openxmlformats.org/officeDocument/2006/relationships/externalLink" Target="externalLinks/externalLink9.xml"/><Relationship Id="rId29" Type="http://schemas.openxmlformats.org/officeDocument/2006/relationships/externalLink" Target="externalLinks/externalLink18.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3.xml"/><Relationship Id="rId32" Type="http://schemas.openxmlformats.org/officeDocument/2006/relationships/externalLink" Target="externalLinks/externalLink21.xml"/><Relationship Id="rId37" Type="http://schemas.openxmlformats.org/officeDocument/2006/relationships/externalLink" Target="externalLinks/externalLink26.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4.xml"/><Relationship Id="rId23" Type="http://schemas.openxmlformats.org/officeDocument/2006/relationships/externalLink" Target="externalLinks/externalLink12.xml"/><Relationship Id="rId28" Type="http://schemas.openxmlformats.org/officeDocument/2006/relationships/externalLink" Target="externalLinks/externalLink17.xml"/><Relationship Id="rId36" Type="http://schemas.openxmlformats.org/officeDocument/2006/relationships/externalLink" Target="externalLinks/externalLink25.xml"/><Relationship Id="rId10" Type="http://schemas.openxmlformats.org/officeDocument/2006/relationships/worksheet" Target="worksheets/sheet10.xml"/><Relationship Id="rId19" Type="http://schemas.openxmlformats.org/officeDocument/2006/relationships/externalLink" Target="externalLinks/externalLink8.xml"/><Relationship Id="rId31" Type="http://schemas.openxmlformats.org/officeDocument/2006/relationships/externalLink" Target="externalLinks/externalLink2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 Id="rId22" Type="http://schemas.openxmlformats.org/officeDocument/2006/relationships/externalLink" Target="externalLinks/externalLink11.xml"/><Relationship Id="rId27" Type="http://schemas.openxmlformats.org/officeDocument/2006/relationships/externalLink" Target="externalLinks/externalLink16.xml"/><Relationship Id="rId30" Type="http://schemas.openxmlformats.org/officeDocument/2006/relationships/externalLink" Target="externalLinks/externalLink19.xml"/><Relationship Id="rId35" Type="http://schemas.openxmlformats.org/officeDocument/2006/relationships/externalLink" Target="externalLinks/externalLink24.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1.xml"/><Relationship Id="rId17" Type="http://schemas.openxmlformats.org/officeDocument/2006/relationships/externalLink" Target="externalLinks/externalLink6.xml"/><Relationship Id="rId25" Type="http://schemas.openxmlformats.org/officeDocument/2006/relationships/externalLink" Target="externalLinks/externalLink14.xml"/><Relationship Id="rId33" Type="http://schemas.openxmlformats.org/officeDocument/2006/relationships/externalLink" Target="externalLinks/externalLink22.xml"/><Relationship Id="rId38"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6.jpeg"/><Relationship Id="rId2" Type="http://schemas.openxmlformats.org/officeDocument/2006/relationships/image" Target="../media/image5.jpeg"/><Relationship Id="rId1" Type="http://schemas.openxmlformats.org/officeDocument/2006/relationships/image" Target="../media/image4.png"/><Relationship Id="rId5" Type="http://schemas.openxmlformats.org/officeDocument/2006/relationships/image" Target="../media/image8.jpeg"/><Relationship Id="rId4"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twoCellAnchor editAs="oneCell">
    <xdr:from>
      <xdr:col>1</xdr:col>
      <xdr:colOff>124239</xdr:colOff>
      <xdr:row>2</xdr:row>
      <xdr:rowOff>173935</xdr:rowOff>
    </xdr:from>
    <xdr:to>
      <xdr:col>3</xdr:col>
      <xdr:colOff>524289</xdr:colOff>
      <xdr:row>5</xdr:row>
      <xdr:rowOff>159855</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86239" y="712305"/>
          <a:ext cx="1924050" cy="590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4</xdr:col>
      <xdr:colOff>173934</xdr:colOff>
      <xdr:row>16</xdr:row>
      <xdr:rowOff>347870</xdr:rowOff>
    </xdr:from>
    <xdr:to>
      <xdr:col>5</xdr:col>
      <xdr:colOff>88209</xdr:colOff>
      <xdr:row>18</xdr:row>
      <xdr:rowOff>2071</xdr:rowOff>
    </xdr:to>
    <xdr:pic>
      <xdr:nvPicPr>
        <xdr:cNvPr id="3" name="_x47574168" descr="EMB00000b803c2f">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21934" y="4787348"/>
          <a:ext cx="6762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9525</xdr:colOff>
      <xdr:row>4</xdr:row>
      <xdr:rowOff>228600</xdr:rowOff>
    </xdr:from>
    <xdr:to>
      <xdr:col>2</xdr:col>
      <xdr:colOff>19050</xdr:colOff>
      <xdr:row>4</xdr:row>
      <xdr:rowOff>228600</xdr:rowOff>
    </xdr:to>
    <xdr:sp macro="" textlink="">
      <xdr:nvSpPr>
        <xdr:cNvPr id="41985" name="Line 1">
          <a:extLst>
            <a:ext uri="{FF2B5EF4-FFF2-40B4-BE49-F238E27FC236}">
              <a16:creationId xmlns:a16="http://schemas.microsoft.com/office/drawing/2014/main" id="{00000000-0008-0000-0200-000001A40000}"/>
            </a:ext>
          </a:extLst>
        </xdr:cNvPr>
        <xdr:cNvSpPr>
          <a:spLocks noChangeShapeType="1"/>
        </xdr:cNvSpPr>
      </xdr:nvSpPr>
      <xdr:spPr bwMode="auto">
        <a:xfrm flipV="1">
          <a:off x="771525" y="2619375"/>
          <a:ext cx="771525" cy="0"/>
        </a:xfrm>
        <a:prstGeom prst="line">
          <a:avLst/>
        </a:prstGeom>
        <a:noFill/>
        <a:ln w="76200">
          <a:solidFill>
            <a:srgbClr xmlns:mc="http://schemas.openxmlformats.org/markup-compatibility/2006" xmlns:a14="http://schemas.microsoft.com/office/drawing/2010/main" val="008000" mc:Ignorable="a14" a14:legacySpreadsheetColorIndex="17"/>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2</xdr:col>
      <xdr:colOff>9525</xdr:colOff>
      <xdr:row>5</xdr:row>
      <xdr:rowOff>200025</xdr:rowOff>
    </xdr:from>
    <xdr:to>
      <xdr:col>4</xdr:col>
      <xdr:colOff>752475</xdr:colOff>
      <xdr:row>5</xdr:row>
      <xdr:rowOff>209550</xdr:rowOff>
    </xdr:to>
    <xdr:sp macro="" textlink="">
      <xdr:nvSpPr>
        <xdr:cNvPr id="41986" name="Line 2">
          <a:extLst>
            <a:ext uri="{FF2B5EF4-FFF2-40B4-BE49-F238E27FC236}">
              <a16:creationId xmlns:a16="http://schemas.microsoft.com/office/drawing/2014/main" id="{00000000-0008-0000-0200-000002A40000}"/>
            </a:ext>
          </a:extLst>
        </xdr:cNvPr>
        <xdr:cNvSpPr>
          <a:spLocks noChangeShapeType="1"/>
        </xdr:cNvSpPr>
      </xdr:nvSpPr>
      <xdr:spPr bwMode="auto">
        <a:xfrm>
          <a:off x="1695450" y="2305050"/>
          <a:ext cx="2266950" cy="9525"/>
        </a:xfrm>
        <a:prstGeom prst="line">
          <a:avLst/>
        </a:prstGeom>
        <a:noFill/>
        <a:ln w="76200">
          <a:solidFill>
            <a:srgbClr xmlns:mc="http://schemas.openxmlformats.org/markup-compatibility/2006" xmlns:a14="http://schemas.microsoft.com/office/drawing/2010/main" val="008000" mc:Ignorable="a14" a14:legacySpreadsheetColorIndex="17"/>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xdr:col>
      <xdr:colOff>752475</xdr:colOff>
      <xdr:row>7</xdr:row>
      <xdr:rowOff>180974</xdr:rowOff>
    </xdr:from>
    <xdr:to>
      <xdr:col>11</xdr:col>
      <xdr:colOff>9525</xdr:colOff>
      <xdr:row>7</xdr:row>
      <xdr:rowOff>190499</xdr:rowOff>
    </xdr:to>
    <xdr:sp macro="" textlink="">
      <xdr:nvSpPr>
        <xdr:cNvPr id="41987" name="Line 3">
          <a:extLst>
            <a:ext uri="{FF2B5EF4-FFF2-40B4-BE49-F238E27FC236}">
              <a16:creationId xmlns:a16="http://schemas.microsoft.com/office/drawing/2014/main" id="{00000000-0008-0000-0200-000003A40000}"/>
            </a:ext>
          </a:extLst>
        </xdr:cNvPr>
        <xdr:cNvSpPr>
          <a:spLocks noChangeShapeType="1"/>
        </xdr:cNvSpPr>
      </xdr:nvSpPr>
      <xdr:spPr bwMode="auto">
        <a:xfrm>
          <a:off x="4724400" y="3009899"/>
          <a:ext cx="3829050" cy="9525"/>
        </a:xfrm>
        <a:prstGeom prst="line">
          <a:avLst/>
        </a:prstGeom>
        <a:noFill/>
        <a:ln w="76200">
          <a:solidFill>
            <a:srgbClr xmlns:mc="http://schemas.openxmlformats.org/markup-compatibility/2006" xmlns:a14="http://schemas.microsoft.com/office/drawing/2010/main" val="008000" mc:Ignorable="a14" a14:legacySpreadsheetColorIndex="17"/>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4</xdr:col>
      <xdr:colOff>0</xdr:colOff>
      <xdr:row>6</xdr:row>
      <xdr:rowOff>190500</xdr:rowOff>
    </xdr:from>
    <xdr:to>
      <xdr:col>7</xdr:col>
      <xdr:colOff>0</xdr:colOff>
      <xdr:row>6</xdr:row>
      <xdr:rowOff>200025</xdr:rowOff>
    </xdr:to>
    <xdr:sp macro="" textlink="">
      <xdr:nvSpPr>
        <xdr:cNvPr id="2" name="Line 2">
          <a:extLst>
            <a:ext uri="{FF2B5EF4-FFF2-40B4-BE49-F238E27FC236}">
              <a16:creationId xmlns:a16="http://schemas.microsoft.com/office/drawing/2014/main" id="{F54FA158-E41F-CAE1-D924-7E38416C2035}"/>
            </a:ext>
          </a:extLst>
        </xdr:cNvPr>
        <xdr:cNvSpPr>
          <a:spLocks noChangeShapeType="1"/>
        </xdr:cNvSpPr>
      </xdr:nvSpPr>
      <xdr:spPr bwMode="auto">
        <a:xfrm>
          <a:off x="3209925" y="2657475"/>
          <a:ext cx="2286000" cy="9525"/>
        </a:xfrm>
        <a:prstGeom prst="line">
          <a:avLst/>
        </a:prstGeom>
        <a:noFill/>
        <a:ln w="76200">
          <a:solidFill>
            <a:srgbClr xmlns:mc="http://schemas.openxmlformats.org/markup-compatibility/2006" xmlns:a14="http://schemas.microsoft.com/office/drawing/2010/main" val="008000" mc:Ignorable="a14" a14:legacySpreadsheetColorIndex="17"/>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11</xdr:col>
      <xdr:colOff>0</xdr:colOff>
      <xdr:row>8</xdr:row>
      <xdr:rowOff>200025</xdr:rowOff>
    </xdr:from>
    <xdr:to>
      <xdr:col>12</xdr:col>
      <xdr:colOff>0</xdr:colOff>
      <xdr:row>8</xdr:row>
      <xdr:rowOff>200025</xdr:rowOff>
    </xdr:to>
    <xdr:sp macro="" textlink="">
      <xdr:nvSpPr>
        <xdr:cNvPr id="3" name="Line 3">
          <a:extLst>
            <a:ext uri="{FF2B5EF4-FFF2-40B4-BE49-F238E27FC236}">
              <a16:creationId xmlns:a16="http://schemas.microsoft.com/office/drawing/2014/main" id="{8DD56314-9F2B-23AC-7D7C-8A20762B91EA}"/>
            </a:ext>
          </a:extLst>
        </xdr:cNvPr>
        <xdr:cNvSpPr>
          <a:spLocks noChangeShapeType="1"/>
        </xdr:cNvSpPr>
      </xdr:nvSpPr>
      <xdr:spPr bwMode="auto">
        <a:xfrm>
          <a:off x="8543925" y="3390900"/>
          <a:ext cx="762000" cy="0"/>
        </a:xfrm>
        <a:prstGeom prst="line">
          <a:avLst/>
        </a:prstGeom>
        <a:noFill/>
        <a:ln w="76200">
          <a:solidFill>
            <a:srgbClr xmlns:mc="http://schemas.openxmlformats.org/markup-compatibility/2006" xmlns:a14="http://schemas.microsoft.com/office/drawing/2010/main" val="008000" mc:Ignorable="a14" a14:legacySpreadsheetColorIndex="17"/>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714375</xdr:colOff>
      <xdr:row>9</xdr:row>
      <xdr:rowOff>18927</xdr:rowOff>
    </xdr:from>
    <xdr:to>
      <xdr:col>9</xdr:col>
      <xdr:colOff>742950</xdr:colOff>
      <xdr:row>24</xdr:row>
      <xdr:rowOff>158554</xdr:rowOff>
    </xdr:to>
    <xdr:pic>
      <xdr:nvPicPr>
        <xdr:cNvPr id="4" name="그림 3">
          <a:extLst>
            <a:ext uri="{FF2B5EF4-FFF2-40B4-BE49-F238E27FC236}">
              <a16:creationId xmlns:a16="http://schemas.microsoft.com/office/drawing/2014/main" id="{D3B50D70-20E7-6F29-43A1-A3D63B510D2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28750" y="3009777"/>
          <a:ext cx="6553200" cy="485450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190500</xdr:colOff>
      <xdr:row>2</xdr:row>
      <xdr:rowOff>64929</xdr:rowOff>
    </xdr:from>
    <xdr:to>
      <xdr:col>11</xdr:col>
      <xdr:colOff>466725</xdr:colOff>
      <xdr:row>33</xdr:row>
      <xdr:rowOff>86148</xdr:rowOff>
    </xdr:to>
    <xdr:pic>
      <xdr:nvPicPr>
        <xdr:cNvPr id="4" name="그림 3">
          <a:extLst>
            <a:ext uri="{FF2B5EF4-FFF2-40B4-BE49-F238E27FC236}">
              <a16:creationId xmlns:a16="http://schemas.microsoft.com/office/drawing/2014/main" id="{23396E1E-3872-5738-7F3B-EBB21BF4BA0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560229"/>
          <a:ext cx="8658225" cy="5336169"/>
        </a:xfrm>
        <a:prstGeom prst="rect">
          <a:avLst/>
        </a:prstGeom>
      </xdr:spPr>
    </xdr:pic>
    <xdr:clientData/>
  </xdr:twoCellAnchor>
  <xdr:twoCellAnchor>
    <xdr:from>
      <xdr:col>5</xdr:col>
      <xdr:colOff>276225</xdr:colOff>
      <xdr:row>19</xdr:row>
      <xdr:rowOff>66675</xdr:rowOff>
    </xdr:from>
    <xdr:to>
      <xdr:col>6</xdr:col>
      <xdr:colOff>19051</xdr:colOff>
      <xdr:row>22</xdr:row>
      <xdr:rowOff>19049</xdr:rowOff>
    </xdr:to>
    <xdr:sp macro="" textlink="">
      <xdr:nvSpPr>
        <xdr:cNvPr id="5" name="순서도: 연결자 4">
          <a:extLst>
            <a:ext uri="{FF2B5EF4-FFF2-40B4-BE49-F238E27FC236}">
              <a16:creationId xmlns:a16="http://schemas.microsoft.com/office/drawing/2014/main" id="{84042C87-ED84-47CF-477D-FD536FE50B7D}"/>
            </a:ext>
          </a:extLst>
        </xdr:cNvPr>
        <xdr:cNvSpPr/>
      </xdr:nvSpPr>
      <xdr:spPr bwMode="auto">
        <a:xfrm>
          <a:off x="4086225" y="3476625"/>
          <a:ext cx="504826" cy="466724"/>
        </a:xfrm>
        <a:prstGeom prst="flowChartConnector">
          <a:avLst/>
        </a:prstGeom>
        <a:noFill/>
        <a:ln w="3810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l"/>
          <a:endParaRPr lang="ko-KR" altLang="en-US" sz="1100"/>
        </a:p>
      </xdr:txBody>
    </xdr:sp>
    <xdr:clientData/>
  </xdr:twoCellAnchor>
  <xdr:twoCellAnchor editAs="oneCell">
    <xdr:from>
      <xdr:col>0</xdr:col>
      <xdr:colOff>561975</xdr:colOff>
      <xdr:row>3</xdr:row>
      <xdr:rowOff>9526</xdr:rowOff>
    </xdr:from>
    <xdr:to>
      <xdr:col>4</xdr:col>
      <xdr:colOff>247650</xdr:colOff>
      <xdr:row>15</xdr:row>
      <xdr:rowOff>2382</xdr:rowOff>
    </xdr:to>
    <xdr:pic>
      <xdr:nvPicPr>
        <xdr:cNvPr id="10" name="그림 9">
          <a:extLst>
            <a:ext uri="{FF2B5EF4-FFF2-40B4-BE49-F238E27FC236}">
              <a16:creationId xmlns:a16="http://schemas.microsoft.com/office/drawing/2014/main" id="{2D46A8C0-67D1-D330-99AE-A59DDDEDCA3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61975" y="676276"/>
          <a:ext cx="2733675" cy="2050256"/>
        </a:xfrm>
        <a:prstGeom prst="rect">
          <a:avLst/>
        </a:prstGeom>
        <a:ln w="41275">
          <a:solidFill>
            <a:srgbClr val="CC3300"/>
          </a:solidFill>
        </a:ln>
      </xdr:spPr>
    </xdr:pic>
    <xdr:clientData/>
  </xdr:twoCellAnchor>
  <xdr:twoCellAnchor editAs="oneCell">
    <xdr:from>
      <xdr:col>0</xdr:col>
      <xdr:colOff>539749</xdr:colOff>
      <xdr:row>19</xdr:row>
      <xdr:rowOff>66676</xdr:rowOff>
    </xdr:from>
    <xdr:to>
      <xdr:col>4</xdr:col>
      <xdr:colOff>247650</xdr:colOff>
      <xdr:row>31</xdr:row>
      <xdr:rowOff>76202</xdr:rowOff>
    </xdr:to>
    <xdr:pic>
      <xdr:nvPicPr>
        <xdr:cNvPr id="12" name="그림 11">
          <a:extLst>
            <a:ext uri="{FF2B5EF4-FFF2-40B4-BE49-F238E27FC236}">
              <a16:creationId xmlns:a16="http://schemas.microsoft.com/office/drawing/2014/main" id="{19BD3D61-B06D-C9DF-F0AF-B90965688C62}"/>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39749" y="3476626"/>
          <a:ext cx="2755901" cy="2066926"/>
        </a:xfrm>
        <a:prstGeom prst="rect">
          <a:avLst/>
        </a:prstGeom>
        <a:ln w="41275">
          <a:solidFill>
            <a:srgbClr val="CC3300"/>
          </a:solidFill>
        </a:ln>
      </xdr:spPr>
    </xdr:pic>
    <xdr:clientData/>
  </xdr:twoCellAnchor>
  <xdr:twoCellAnchor editAs="oneCell">
    <xdr:from>
      <xdr:col>7</xdr:col>
      <xdr:colOff>180976</xdr:colOff>
      <xdr:row>2</xdr:row>
      <xdr:rowOff>152400</xdr:rowOff>
    </xdr:from>
    <xdr:to>
      <xdr:col>10</xdr:col>
      <xdr:colOff>650877</xdr:colOff>
      <xdr:row>14</xdr:row>
      <xdr:rowOff>161926</xdr:rowOff>
    </xdr:to>
    <xdr:pic>
      <xdr:nvPicPr>
        <xdr:cNvPr id="14" name="그림 13">
          <a:extLst>
            <a:ext uri="{FF2B5EF4-FFF2-40B4-BE49-F238E27FC236}">
              <a16:creationId xmlns:a16="http://schemas.microsoft.com/office/drawing/2014/main" id="{787EA0A7-DBD7-D210-B0FD-84FBD8586D7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5514976" y="647700"/>
          <a:ext cx="2755901" cy="2066926"/>
        </a:xfrm>
        <a:prstGeom prst="rect">
          <a:avLst/>
        </a:prstGeom>
        <a:ln w="41275">
          <a:solidFill>
            <a:srgbClr val="CC3300"/>
          </a:solidFill>
        </a:ln>
        <a:effectLst>
          <a:softEdge rad="0"/>
        </a:effectLst>
      </xdr:spPr>
    </xdr:pic>
    <xdr:clientData/>
  </xdr:twoCellAnchor>
  <xdr:twoCellAnchor editAs="oneCell">
    <xdr:from>
      <xdr:col>7</xdr:col>
      <xdr:colOff>228601</xdr:colOff>
      <xdr:row>19</xdr:row>
      <xdr:rowOff>76200</xdr:rowOff>
    </xdr:from>
    <xdr:to>
      <xdr:col>10</xdr:col>
      <xdr:colOff>704851</xdr:colOff>
      <xdr:row>31</xdr:row>
      <xdr:rowOff>90488</xdr:rowOff>
    </xdr:to>
    <xdr:pic>
      <xdr:nvPicPr>
        <xdr:cNvPr id="16" name="그림 15">
          <a:extLst>
            <a:ext uri="{FF2B5EF4-FFF2-40B4-BE49-F238E27FC236}">
              <a16:creationId xmlns:a16="http://schemas.microsoft.com/office/drawing/2014/main" id="{B5ACD774-DAB5-1543-440D-761292DEF46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5562601" y="3486150"/>
          <a:ext cx="2762250" cy="2071688"/>
        </a:xfrm>
        <a:prstGeom prst="rect">
          <a:avLst/>
        </a:prstGeom>
        <a:ln w="41275">
          <a:solidFill>
            <a:srgbClr val="CC3300"/>
          </a:solid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yj\d\&#46041;&#50577;DWG\&#51652;&#46020;&#44400;\&#46020;&#47785;&#44368;\PI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yj\d\&#54620;&#49368;&#44592;&#49696;&#45800;\&#51109;&#49688;&#44400;\&#51109;&#50504;1&#44368;\PIL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yj\d\dwg\&#50577;&#44305;\2&#44221;&#44036;&#46972;&#47704;\PIL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G:\My%20Documents\&#49437;&#48393;&#51648;&#54616;&#52264;&#46020;\&#50900;&#49569;Ic&#44368;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yd\&#45225;&#54408;&#48169;(&#51208;&#45824;&#49688;&#51221;&#44552;&#51648;)\MSOffice\Excel\USER\B-WALL\B98P.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51060;&#51652;&#50689;\&#45225;&#54408;\&#44608;&#52380;&#44592;&#44228;&#54868;&#49324;&#45800;\&#46020;&#44540;&#51204;&#44060;.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01\e\error.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newwork/&#44592;&#48376;&#48143;&#49892;&#49884;&#49444;&#44228;/&#44592;&#53440;/&#54620;&#44053;&#51088;&#51204;&#44144;&#46020;&#47196;/20_10&#52264;(&#48156;&#51452;)_081024/&#44053;&#48513;&#52769;/01_&#49444;&#44228;&#49436;/&#50872;&#53944;&#46972;&#45367;%202002%20YEAR/&#51312;&#45804;&#52397;/&#49888;&#54413;&#50864;&#49457;/&#49892;&#54665;/My%20Documents/Khdata99/&#44288;&#47532;&#52397;/&#49436;&#50872;/&#44053;&#48320;&#48513;&#47196;/My%20Documents/KHDATA/&#44288;&#47532;&#52397;/&#50896;&#45224;-&#50872;&#51652;/&#50896;&#45224;&#50872;&#51652;&#45209;&#52272;&#45236;&#50669;(99.4.13%20&#48512;&#49328;&#52397;).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1%20&#51089;%20%20&#50629;/6%20&#44204;&#51201;%20&#44288;&#47144;&#51088;&#47308;/&#45236;&#50669;&#49436;sample/K-SET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1%20&#51089;%20%20&#50629;/6%20&#44204;&#51201;%20&#44288;&#47144;&#51088;&#47308;/Program%20Files/AutoCAD%20R14/&#49892;&#49884;/&#49569;&#46972;&#52488;&#46321;&#54617;&#44368;/&#45236;&#50669;&#49436;/&#49569;&#46972;&#52488;&#51473;&#54617;&#44368;(fi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44608;&#52285;&#49440;\&#49892;&#49884;&#49444;&#44228;\&#51088;&#47308;2\1&#52264;&#45225;&#54408;\03&#49688;&#47049;\&#50696;&#52380;&#51648;&#44396;&#49688;&#47049;(1004)\99_999_&#50672;&#44208;&#54028;&#51068;&#51060;&#47532;&#471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1%20&#51089;%20%20&#50629;/6%20&#44204;&#51201;%20&#44288;&#47144;&#51088;&#47308;/backup1/2001&#45380;/&#49888;&#50900;&#52397;&#49548;&#45380;&#47928;&#54868;&#49468;&#53552;/&#45236;&#50669;&#4943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1%20&#51089;%20%20&#50629;/6%20&#44204;&#51201;%20&#44288;&#47144;&#51088;&#47308;/PROJEC99/SONGB/new/&#49457;&#48513;&#45236;&#50669;&#49436;(&#51333;&#5463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50980;&#52649;&#54620;\&#52572;&#51333;\Documents%20and%20Settings\&#49340;&#50977;\&#48148;&#53461;%20&#54868;&#47732;\&#50516;&#44144;1\&#49688;&#47049;\&#52572;&#51333;\&#44060;&#44144;&#45800;&#50948;&#49688;&#47049;(1.5x1.0).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48177;&#48337;&#49440;\&#44288;&#47532;&#49892;\hb\&#49340;&#49328;1&#51648;&#44396;(&#49892;&#49884;)\&#51452;&#44277;&#49688;&#47049;\&#51068;&#50948;&#45824;&#44032;9803.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1060;&#51648;&#50689;\D\&#54620;&#50620;zip\MYD\&#50900;&#49569;Ic&#44368;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KS_KIM\&#45824;&#51204;%20EXPO\hb\&#49340;&#49328;1&#51648;&#44396;(&#49892;&#49884;)\&#51452;&#44277;&#49688;&#47049;\&#51068;&#50948;&#45824;&#44032;98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newwork/&#44592;&#48376;&#48143;&#49892;&#49884;&#49444;&#44228;/&#44592;&#53440;/&#54620;&#44053;&#51088;&#51204;&#44144;&#46020;&#47196;/20_10&#52264;(&#48156;&#51452;)_081024/&#44053;&#48513;&#52769;/01_&#49444;&#44228;&#49436;/&#50872;&#53944;&#46972;&#45367;%202002%20YEAR/&#51312;&#45804;&#52397;/&#49888;&#54413;&#50864;&#49457;/&#49892;&#54665;/My%20Documents/KHDATA/&#44288;&#47532;&#52397;/&#50896;&#45224;-&#50872;&#51652;/&#50896;&#45224;&#50872;&#51652;&#45209;&#52272;&#45236;&#50669;(99.4.13%20&#48512;&#49328;&#52397;).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newwork/&#44592;&#48376;&#48143;&#49892;&#49884;&#49444;&#44228;/&#44592;&#53440;/&#54620;&#44053;&#51088;&#51204;&#44144;&#46020;&#47196;/20_10&#52264;(&#48156;&#51452;)_081024/&#44053;&#48513;&#52769;/01_&#49444;&#44228;&#49436;/&#50872;&#53944;&#46972;&#45367;%202002%20YEAR/&#51312;&#45804;&#52397;/&#49888;&#54413;&#50864;&#49457;/&#49892;&#54665;/My%20Documents/Khdata99/&#44288;&#47532;&#52397;/&#49436;&#50872;/&#44053;&#48320;&#48513;&#47196;/My%20Documents/KHDATA/&#54620;&#44397;&#51204;&#47141;/&#49888;&#49457;&#45224;-&#44552;&#44257;/&#49888;&#49457;&#45224;&#53804;&#52272;&#45236;&#50669;(1&#48264;&#45236;&#50669;)(2)/KHDATA/&#44288;&#47532;&#52397;/&#50896;&#45224;-&#50872;&#51652;/&#50896;&#45224;&#50872;&#51652;&#45209;&#52272;&#45236;&#50669;(99.4.13%20&#48512;&#49328;&#52397;).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Startup" Target="&#48176;&#49688;&#44288;&#54869;&#51109;/99&#54869;&#51109;/&#48512;&#44257;&#46041;&#51221;&#51116;&#52488;&#44368;&#51068;&#50896;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44608;&#51008;&#49440;\D\&#44053;&#45236;&#51228;\&#49688;&#47049;&#49885;.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1775\c\ESTI96\&#44053;&#51652;&#51109;&#55141;\&#54980;&#45796;&#45236;&#5066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INPUT"/>
      <sheetName val="PILE"/>
      <sheetName val="ABUT수량-A1"/>
      <sheetName val="1TL종점(1)"/>
      <sheetName val="B"/>
      <sheetName val="1호맨홀토공"/>
      <sheetName val="부하(성남)"/>
      <sheetName val="LOPCALC"/>
      <sheetName val="PC BOX매설 기초단위수량(X)"/>
      <sheetName val="품셈TABLE"/>
      <sheetName val="원형1호맨홀토공수량"/>
      <sheetName val="IMPEADENCE MAP 취수장"/>
      <sheetName val="노임단가"/>
      <sheetName val="수목단가"/>
      <sheetName val="시설수량표"/>
      <sheetName val="자재단가"/>
      <sheetName val="원형측구(B-type)"/>
      <sheetName val="공사비예산서(토목분)"/>
      <sheetName val="제수"/>
      <sheetName val="Sheet1"/>
      <sheetName val="Sheet2"/>
      <sheetName val="#REF"/>
      <sheetName val="공사내역"/>
      <sheetName val="부대공(집계)"/>
      <sheetName val="공사비증감"/>
      <sheetName val="집수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조명시설"/>
      <sheetName val="철근단면적"/>
      <sheetName val="말뚝지지력산정"/>
      <sheetName val="대로근거"/>
      <sheetName val="중로근거"/>
      <sheetName val="FB25JN"/>
      <sheetName val="Sheet1"/>
      <sheetName val="Sheet2"/>
      <sheetName val="guard(mac)"/>
      <sheetName val="50"/>
      <sheetName val="crude.SLAB RE-bar"/>
      <sheetName val="CRUDE RE-bar"/>
      <sheetName val="woo(mac)"/>
      <sheetName val="교대(A1)"/>
      <sheetName val="단면 (2)"/>
      <sheetName val="철근량"/>
      <sheetName val="공사비예산서(토목분)"/>
      <sheetName val="공주-교대(A1)"/>
      <sheetName val="spiral"/>
      <sheetName val="총괄내역서"/>
      <sheetName val="COPING"/>
      <sheetName val="REINF."/>
      <sheetName val="역T형"/>
      <sheetName val="날개벽수량표"/>
      <sheetName val="집수정(600-700)"/>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설계조건 "/>
      <sheetName val="PILE "/>
      <sheetName val="6PILE  (돌출)"/>
      <sheetName val="3.하중산정4.지지력"/>
      <sheetName val="부하계산서"/>
      <sheetName val="법면단"/>
      <sheetName val="법면설면"/>
      <sheetName val="석축단"/>
      <sheetName val="법면수집"/>
      <sheetName val="석축설면"/>
      <sheetName val="원형1호맨홀토공수량"/>
      <sheetName val="조명시설"/>
      <sheetName val="허용지지력"/>
      <sheetName val="차선도색(1)"/>
      <sheetName val="D-623D"/>
      <sheetName val="SG"/>
      <sheetName val="저"/>
      <sheetName val="BLOCK(1)"/>
      <sheetName val="집수정(600-700)"/>
      <sheetName val="우각부보강"/>
      <sheetName val="ABUT수량-A1"/>
      <sheetName val="시청방향슬래브수량"/>
      <sheetName val="토공정보"/>
      <sheetName val="Sheet1"/>
      <sheetName val="부대내역"/>
      <sheetName val="경계석"/>
      <sheetName val="교각계산"/>
      <sheetName val="RangeObject"/>
      <sheetName val="Sheet1 (2)"/>
      <sheetName val="고창방향"/>
      <sheetName val="설계조건"/>
      <sheetName val="1062-X방향 "/>
      <sheetName val="DATE"/>
      <sheetName val="우수공"/>
      <sheetName val="3.3 사용성검토"/>
      <sheetName val="설계"/>
      <sheetName val="주형"/>
      <sheetName val="날개벽수량표"/>
      <sheetName val="덕전리"/>
      <sheetName val="슬래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일위대가(계측기설치)"/>
      <sheetName val="갑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말뚝지지력산정"/>
      <sheetName val="1.설계조건"/>
      <sheetName val="대로근거"/>
      <sheetName val="중로근거"/>
      <sheetName val="내역서 "/>
      <sheetName val="단가"/>
      <sheetName val="단면가정"/>
      <sheetName val="교각1"/>
      <sheetName val="하도금액분계"/>
      <sheetName val="철근단면적"/>
      <sheetName val="DATA"/>
      <sheetName val="Sheet1"/>
      <sheetName val="기둥(원형)"/>
      <sheetName val="견적990322"/>
      <sheetName val="#REF"/>
      <sheetName val="원형맨홀수량"/>
      <sheetName val="산출근거"/>
      <sheetName val="입찰안"/>
      <sheetName val="ABUT수량-A1"/>
      <sheetName val="danga"/>
      <sheetName val="ilch"/>
      <sheetName val="수량산출"/>
      <sheetName val="guard(mac)"/>
      <sheetName val="가도공"/>
      <sheetName val="DATE"/>
      <sheetName val="공정별 수량산출서"/>
      <sheetName val="노임단가"/>
      <sheetName val="일반시방서"/>
      <sheetName val="갑지"/>
      <sheetName val="내역서"/>
      <sheetName val="일위대가9803"/>
      <sheetName val="일위대가(조경)"/>
      <sheetName val="공사원가계산서"/>
      <sheetName val="수량집계"/>
      <sheetName val="자재 및 폐기물견적(2008)"/>
      <sheetName val="8.PILE  (돌출)"/>
      <sheetName val="SLAB&quot;1&quot;"/>
      <sheetName val="WVAL"/>
      <sheetName val="1"/>
      <sheetName val="대비"/>
      <sheetName val="Y-WORK"/>
      <sheetName val="ITEM"/>
      <sheetName val="용산1(해보)"/>
      <sheetName val="터파기및재료"/>
      <sheetName val="합계금액"/>
      <sheetName val="방음벽기초(H=4m)"/>
      <sheetName val="COPING"/>
      <sheetName val="input"/>
      <sheetName val="9GNG운반"/>
      <sheetName val="토목"/>
      <sheetName val="70%"/>
      <sheetName val="대전21토목내역서"/>
      <sheetName val="Macro1"/>
      <sheetName val="식생블럭단위수량"/>
      <sheetName val="물가자료"/>
      <sheetName val="1,2,3,4,5단위수량"/>
      <sheetName val="자료"/>
      <sheetName val="총집계"/>
      <sheetName val="TYPE-A"/>
      <sheetName val="분석"/>
      <sheetName val="Macro(전선)"/>
      <sheetName val="2호맨홀공제수량"/>
      <sheetName val="98수문일위"/>
      <sheetName val="H-pile(298x299)"/>
      <sheetName val="H-pile(250x250)"/>
      <sheetName val="데이타"/>
      <sheetName val="Front"/>
      <sheetName val="wall"/>
      <sheetName val="송라터널총괄"/>
      <sheetName val="INPUT(덕도방향-시점)"/>
      <sheetName val="hvac(제어동)"/>
      <sheetName val="총괄표"/>
      <sheetName val="hvac내역서(제어동)"/>
      <sheetName val="주차구획선수량"/>
      <sheetName val="일위대가표"/>
      <sheetName val="내역서_"/>
      <sheetName val="CODE"/>
      <sheetName val="몰탈재료산출"/>
      <sheetName val="일위대가(가설)"/>
      <sheetName val="코드표"/>
      <sheetName val="철근량"/>
      <sheetName val="참조"/>
      <sheetName val="sw1"/>
      <sheetName val="W3단면"/>
      <sheetName val="금액내역서"/>
      <sheetName val="단위수량"/>
      <sheetName val="구조물철거타공정이월"/>
      <sheetName val="설계예산"/>
      <sheetName val="노임이"/>
      <sheetName val="전기"/>
      <sheetName val="업체별기성내역"/>
      <sheetName val="연령현황"/>
      <sheetName val="자재단가"/>
      <sheetName val="1.설계기준"/>
      <sheetName val="설계내역서"/>
      <sheetName val="기기리스트"/>
      <sheetName val="안산기계장치"/>
      <sheetName val="원형1호맨홀토공수량"/>
      <sheetName val="본체"/>
      <sheetName val="기계경비(시간당)"/>
      <sheetName val="램머"/>
      <sheetName val="6PILE  (돌출)"/>
      <sheetName val="DIAPHRAGM"/>
      <sheetName val="3BL공동구 수량"/>
      <sheetName val="소업1교"/>
      <sheetName val="내역표지"/>
      <sheetName val="수량BOQ"/>
      <sheetName val="토공(우물통,기타) "/>
      <sheetName val="수량집계표"/>
      <sheetName val="시설물기초"/>
      <sheetName val="단가산출서1"/>
      <sheetName val="식재총괄"/>
      <sheetName val="을"/>
      <sheetName val="전체"/>
      <sheetName val="보온자재단가표"/>
      <sheetName val="좌측"/>
      <sheetName val="노임"/>
      <sheetName val="설직재-1"/>
      <sheetName val="식재일위대가"/>
      <sheetName val="20관리비율"/>
      <sheetName val="crude.SLAB RE-bar"/>
      <sheetName val="CRUDE RE-bar"/>
      <sheetName val="설계조건"/>
      <sheetName val="우수공"/>
      <sheetName val="일위대가(계측기설치)"/>
      <sheetName val="물량표S"/>
      <sheetName val="PAINT"/>
      <sheetName val="SUMMARY"/>
      <sheetName val="물량표"/>
      <sheetName val="물량표(신)"/>
      <sheetName val="설명서 "/>
      <sheetName val="역T형"/>
      <sheetName val="세목전체"/>
      <sheetName val="플랜트 설치"/>
      <sheetName val="찍기"/>
      <sheetName val="정부노임단가"/>
      <sheetName val="가중치"/>
      <sheetName val="견적조건"/>
      <sheetName val="개략"/>
      <sheetName val="관리,공감"/>
      <sheetName val="WORK"/>
      <sheetName val="BID"/>
      <sheetName val="단면 (2)"/>
      <sheetName val="직공비"/>
      <sheetName val="공통가설"/>
      <sheetName val="3.하중산정4.지지력"/>
      <sheetName val="표지 (2)"/>
      <sheetName val="갑지(추정)"/>
      <sheetName val="마산방향철근집계"/>
      <sheetName val="진주방향"/>
      <sheetName val="마산방향"/>
      <sheetName val="한강운반비"/>
      <sheetName val="DATA 입력란"/>
      <sheetName val="CPM챠트"/>
      <sheetName val="조작대(1연)"/>
      <sheetName val="전기일위대가"/>
      <sheetName val="산출내역서집계표"/>
      <sheetName val="총괄"/>
      <sheetName val="실행철강하도"/>
      <sheetName val="교대(A1)"/>
      <sheetName val="건축공사"/>
      <sheetName val="참조M"/>
      <sheetName val="개산공사비"/>
      <sheetName val="절취및터파기"/>
      <sheetName val="토공총괄집계"/>
      <sheetName val="하수급견적대비"/>
      <sheetName val="UEC영화관본공사내역"/>
      <sheetName val="안정계산"/>
      <sheetName val="단면검토"/>
      <sheetName val="수량산출근거"/>
      <sheetName val="배수통관(좌)"/>
      <sheetName val="기자재비"/>
      <sheetName val="날개벽수량표"/>
      <sheetName val="덕전리"/>
      <sheetName val="토적계산서"/>
      <sheetName val="2000용수잠관-수량집계"/>
      <sheetName val="신규 수주분(사용자 정의)"/>
      <sheetName val="DATA2000"/>
      <sheetName val="내역"/>
      <sheetName val="총괄내역서"/>
      <sheetName val="99노임기준"/>
      <sheetName val="표  지"/>
      <sheetName val="토목품셈"/>
      <sheetName val="지장물C"/>
      <sheetName val="Sheet2"/>
      <sheetName val="plan&amp;section of foundation"/>
      <sheetName val="pile bearing capa &amp; arrenge"/>
      <sheetName val="design load"/>
      <sheetName val="working load at the btm ft."/>
      <sheetName val="stability check"/>
      <sheetName val="design criteria"/>
      <sheetName val="슬래브"/>
      <sheetName val="내역및총괄"/>
      <sheetName val="가로등내역서"/>
      <sheetName val="내력서"/>
      <sheetName val="음료실행"/>
      <sheetName val="법면"/>
      <sheetName val="부대공"/>
      <sheetName val="구조물공"/>
      <sheetName val="중기일위대가"/>
      <sheetName val="포장공"/>
      <sheetName val="토공"/>
      <sheetName val="배수공1"/>
      <sheetName val="일위대가1"/>
      <sheetName val="일반부표"/>
      <sheetName val="N賃率-職"/>
      <sheetName val="제직재"/>
      <sheetName val="제-노임"/>
      <sheetName val="차액보증"/>
      <sheetName val="산근(PE,300)"/>
      <sheetName val="특2호하천산근"/>
      <sheetName val="특2호부관하천산근"/>
      <sheetName val="품셈TABLE"/>
      <sheetName val="식재인부"/>
      <sheetName val="맨홀수량"/>
      <sheetName val="토사(PE)"/>
      <sheetName val="Sheet1 (2)"/>
      <sheetName val="2.가정단면"/>
      <sheetName val="관경별우수관집계"/>
      <sheetName val="1.우편집중내역서"/>
      <sheetName val="현장일반사항"/>
      <sheetName val="원형측구(B-type)"/>
      <sheetName val="공사비예산서(토목분)"/>
      <sheetName val="토공총괄표"/>
      <sheetName val="교각계산"/>
      <sheetName val="신표지1"/>
      <sheetName val="Total"/>
      <sheetName val="신우"/>
      <sheetName val="뚝토공"/>
      <sheetName val="2.입력sheet"/>
      <sheetName val="M1"/>
      <sheetName val="SLIDES"/>
      <sheetName val="정렬"/>
      <sheetName val="간선계산"/>
      <sheetName val="기둥(하중)"/>
      <sheetName val="우수관"/>
      <sheetName val="CON포장수량"/>
      <sheetName val="CONUNIT"/>
      <sheetName val="계단"/>
      <sheetName val="중간간지 (2)"/>
      <sheetName val="BOILING검토"/>
      <sheetName val="계화배수"/>
      <sheetName val="BOX전기내역"/>
      <sheetName val="소운반"/>
      <sheetName val="COMPARISON TABLE"/>
      <sheetName val="부대공Ⅱ"/>
      <sheetName val="공구"/>
      <sheetName val="전력구구조물산근"/>
      <sheetName val="1TL종점(1)"/>
      <sheetName val="도로경계블럭연장조서"/>
      <sheetName val="지급자재"/>
      <sheetName val="바닥판(1)"/>
      <sheetName val="데리네이타현황"/>
      <sheetName val="평균터파기"/>
      <sheetName val="공내역"/>
      <sheetName val="종배수관(신)"/>
      <sheetName val="적용단위길이"/>
      <sheetName val="자료입력"/>
      <sheetName val="종배수관면벽신"/>
      <sheetName val="아스콘단위"/>
      <sheetName val="조명율표"/>
      <sheetName val="1062-X방향 "/>
      <sheetName val="변경후-SHEET"/>
      <sheetName val="지주목시비량산출서"/>
      <sheetName val="단가조사"/>
      <sheetName val="입찰보고"/>
      <sheetName val="금융비용"/>
      <sheetName val="인명부"/>
      <sheetName val="수입"/>
      <sheetName val="조경"/>
      <sheetName val="SILICATE"/>
      <sheetName val="TB-내역서"/>
      <sheetName val="견적대비"/>
      <sheetName val="단가조사서"/>
      <sheetName val="목차"/>
      <sheetName val="옹벽"/>
      <sheetName val="o현장경비"/>
      <sheetName val="2000년1차"/>
      <sheetName val="통합"/>
      <sheetName val="COL"/>
      <sheetName val="1_설계조건"/>
      <sheetName val="plan&amp;section_of_foundation"/>
      <sheetName val="working_load_at_the_btm_ft_"/>
      <sheetName val="stability_check"/>
      <sheetName val="design_criteria"/>
      <sheetName val="design_load"/>
      <sheetName val="상승요인분석"/>
      <sheetName val="&lt;목록&gt;"/>
      <sheetName val="XL4Poppy"/>
      <sheetName val="단가(1)"/>
      <sheetName val="원하도급내역서(당초)"/>
      <sheetName val="견적서"/>
      <sheetName val="부하계산서"/>
      <sheetName val="물가시세표"/>
      <sheetName val="※참고자료※"/>
      <sheetName val="공사비증감"/>
      <sheetName val="토량1-1"/>
      <sheetName val="도장수량(하1)"/>
      <sheetName val="주형"/>
      <sheetName val="거래처등록"/>
      <sheetName val="(3.품질관리 시험 총괄표)"/>
      <sheetName val="지구단위계획"/>
      <sheetName val="1.2.1 마루높이결정"/>
      <sheetName val="설계예산서"/>
      <sheetName val="PD-5(직선)"/>
      <sheetName val="토목주소"/>
      <sheetName val="프랜트면허"/>
      <sheetName val="별표 "/>
      <sheetName val="단가조사-2"/>
      <sheetName val="VE절감"/>
      <sheetName val="자재목록"/>
      <sheetName val="입력"/>
      <sheetName val="설계변경원가계산총괄표"/>
      <sheetName val="옥룡잡비"/>
      <sheetName val="간지9)"/>
      <sheetName val="7.PILE  (돌출)"/>
      <sheetName val="기안"/>
      <sheetName val="WEON"/>
      <sheetName val="차선도색현황"/>
      <sheetName val="손익분석"/>
      <sheetName val="일위대가(건축)"/>
      <sheetName val="유림골조"/>
      <sheetName val="증감내역서"/>
      <sheetName val="BOX(1.5X1.5)"/>
      <sheetName val="U-TYPE(1)"/>
      <sheetName val="전선 및 전선관"/>
      <sheetName val="공량산출서"/>
      <sheetName val="시선유도표지집계표"/>
      <sheetName val="상시"/>
      <sheetName val="Sheet3"/>
      <sheetName val="포장복구집계"/>
      <sheetName val="단가일람"/>
      <sheetName val="단위량당중기"/>
      <sheetName val="관경"/>
      <sheetName val="토목내역"/>
      <sheetName val="시행후면적"/>
      <sheetName val="시가지우회도로공내역서"/>
      <sheetName val="P3"/>
      <sheetName val="통영LNG입찰현황"/>
      <sheetName val="용수량(생활용수)"/>
      <sheetName val="개요"/>
      <sheetName val="산근"/>
      <sheetName val="하중"/>
      <sheetName val="방음벽기초"/>
      <sheetName val="웅진교-S2"/>
      <sheetName val="지급자재조서"/>
      <sheetName val="MOTOR"/>
      <sheetName val="실행대비"/>
      <sheetName val="기계경비일람"/>
      <sheetName val="단가(반정1교-원주)"/>
      <sheetName val="Sheet10"/>
      <sheetName val="각사별공사비분개 "/>
      <sheetName val="기계시공"/>
      <sheetName val="대비표"/>
      <sheetName val="기둥"/>
      <sheetName val="저판(버림100)"/>
      <sheetName val="Pier 3"/>
      <sheetName val="수로단위수량"/>
      <sheetName val="기초일위"/>
      <sheetName val="수목단가"/>
      <sheetName val="시설수량표"/>
      <sheetName val="시설일위"/>
      <sheetName val="식재수량표"/>
      <sheetName val="식재일위"/>
      <sheetName val="1. 설계조건 2.단면가정 3. 하중계산"/>
      <sheetName val="ACUNIT"/>
      <sheetName val="원가입력"/>
      <sheetName val="석축"/>
      <sheetName val="별총"/>
      <sheetName val="BID9697"/>
      <sheetName val="일반공사"/>
      <sheetName val="날개벽(시점좌측)"/>
      <sheetName val="설계기준"/>
      <sheetName val="A-4"/>
      <sheetName val="횡배수관"/>
      <sheetName val="ENE-CAL 1"/>
      <sheetName val="costing_CV"/>
      <sheetName val="ITB COST"/>
      <sheetName val="costing_ESDV"/>
      <sheetName val="costing_Misc"/>
      <sheetName val="costing_MOV"/>
      <sheetName val="costing_Press"/>
      <sheetName val="자압"/>
      <sheetName val="Baby일위대가"/>
      <sheetName val="주식"/>
      <sheetName val="spiral"/>
      <sheetName val="갑지1"/>
      <sheetName val="6호기"/>
      <sheetName val="공사내역"/>
      <sheetName val="집계표(육상)"/>
      <sheetName val="조건표"/>
      <sheetName val="Sheet15"/>
      <sheetName val="현황산출서"/>
      <sheetName val="예산작성기준(전기)"/>
      <sheetName val="수정내역서"/>
      <sheetName val="설계명세"/>
      <sheetName val="전력"/>
      <sheetName val="주경기-오배수"/>
      <sheetName val="TEL"/>
      <sheetName val="대운산출"/>
      <sheetName val="세부내역"/>
      <sheetName val="소방현물"/>
      <sheetName val="-몰탈콘크리트"/>
      <sheetName val="품의"/>
      <sheetName val="약품공급2"/>
      <sheetName val="2011.(4)"/>
      <sheetName val="맨홀평균높이"/>
      <sheetName val="재집"/>
      <sheetName val="직재"/>
      <sheetName val="결과조달"/>
      <sheetName val="woo(mac)"/>
      <sheetName val="날개벽"/>
      <sheetName val="예상"/>
      <sheetName val="2002년12월"/>
      <sheetName val="배수내역"/>
      <sheetName val="Sheet16"/>
      <sheetName val="부하"/>
      <sheetName val="APT"/>
      <sheetName val="Sheet14"/>
      <sheetName val="Sheet13"/>
      <sheetName val="산근목록"/>
      <sheetName val="유림총괄"/>
      <sheetName val="1호-아(오)0.4"/>
      <sheetName val="기초공"/>
      <sheetName val="상수도공-간지"/>
      <sheetName val="type-F"/>
      <sheetName val="공종별수량집계"/>
      <sheetName val="배수철근"/>
      <sheetName val="내역서(전기)"/>
      <sheetName val="PAD TR보호대기초"/>
      <sheetName val="가로등기초"/>
      <sheetName val="배수공"/>
      <sheetName val="측구공"/>
      <sheetName val="중기사용료산출근거"/>
      <sheetName val="단가 및 재료비"/>
      <sheetName val="공사현황"/>
      <sheetName val="입력시트"/>
      <sheetName val="(A)내역서"/>
      <sheetName val=" 냉각수펌프"/>
      <sheetName val="Sheet5"/>
      <sheetName val="은행"/>
      <sheetName val="품셈총괄표"/>
      <sheetName val="FOOTING단면력"/>
      <sheetName val="GAEYO"/>
      <sheetName val="주요자재집계표"/>
      <sheetName val="단면 _2_"/>
      <sheetName val="터널구조물산근"/>
      <sheetName val="보차도경계석"/>
      <sheetName val="노무비계"/>
      <sheetName val="sheeet2"/>
      <sheetName val="설계기준 및 하중계산"/>
      <sheetName val="전차선로 물량표"/>
      <sheetName val="11.자재단가"/>
      <sheetName val="대림경상68억"/>
      <sheetName val="기계경비"/>
      <sheetName val="공사비산출내역"/>
      <sheetName val="계산서(곡선부)"/>
      <sheetName val="-치수표(곡선부)"/>
      <sheetName val="설정"/>
      <sheetName val="코드"/>
      <sheetName val="맨홀수량산출"/>
      <sheetName val="슬래브(유곡)"/>
      <sheetName val="SUMDO"/>
      <sheetName val="ENDDO"/>
      <sheetName val="PLDB"/>
      <sheetName val="AAA"/>
      <sheetName val="M-HOUR"/>
      <sheetName val="공기"/>
      <sheetName val="ASP"/>
      <sheetName val="CTEMCOST"/>
      <sheetName val="DESCRIPTION"/>
      <sheetName val="내역(전체)"/>
      <sheetName val="기계내역"/>
      <sheetName val="포장물량집계"/>
      <sheetName val="포장직선구간"/>
      <sheetName val="원가계산서"/>
      <sheetName val="집계"/>
      <sheetName val="Dike for 49T03 &amp; 49T04"/>
      <sheetName val="Dike for 49T02, 05~07, 19 (1)"/>
      <sheetName val="예산대비"/>
      <sheetName val="2000전체분"/>
      <sheetName val="인천제철"/>
      <sheetName val="1호맨홀토공"/>
      <sheetName val="현장관리비"/>
      <sheetName val="중동공구"/>
      <sheetName val="입력값"/>
      <sheetName val="BOX-1515"/>
      <sheetName val="BOX-1510"/>
      <sheetName val="역T형(H=6.0) (2)"/>
      <sheetName val="설계개요"/>
      <sheetName val="2공구산출내역"/>
      <sheetName val="재료"/>
      <sheetName val="중기집계"/>
      <sheetName val="단가산출"/>
      <sheetName val="수지예산"/>
      <sheetName val="예정(3)"/>
      <sheetName val="M_DB"/>
      <sheetName val="TYPE"/>
      <sheetName val="맨홀토공수량"/>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실행"/>
      <sheetName val="예산내역서"/>
      <sheetName val="우수"/>
      <sheetName val="공사내역서(을)실행"/>
      <sheetName val="내역서_1"/>
      <sheetName val="8_PILE__(돌출)"/>
      <sheetName val="1_설계기준"/>
      <sheetName val="수량"/>
      <sheetName val="수목표준대가"/>
      <sheetName val="2.단면가정 "/>
      <sheetName val="배수관산출"/>
      <sheetName val="하중계산"/>
      <sheetName val="최적단면"/>
      <sheetName val="구조물공위치조서"/>
      <sheetName val="Sheet6"/>
      <sheetName val="화단 철거"/>
      <sheetName val="수량산출서 갑지"/>
      <sheetName val="2000년하반기"/>
      <sheetName val="북방3터널"/>
      <sheetName val="준검 내역서"/>
      <sheetName val="전계가"/>
      <sheetName val="인건비"/>
      <sheetName val="COPING-1"/>
      <sheetName val="역T형교대-2수량"/>
      <sheetName val="1-1"/>
      <sheetName val="관로토공"/>
      <sheetName val="명세서"/>
      <sheetName val="중기비"/>
      <sheetName val="0226"/>
      <sheetName val="기본DATA"/>
      <sheetName val="접속도로"/>
      <sheetName val="현장별계약현황('98.10.31)"/>
      <sheetName val="건축내역"/>
      <sheetName val="단가대비표"/>
      <sheetName val="00000"/>
      <sheetName val="공종집계"/>
      <sheetName val="TYPE1"/>
      <sheetName val="공사비집계"/>
      <sheetName val="옥내아파트(전기)"/>
      <sheetName val="inter"/>
      <sheetName val="대정2공구"/>
      <sheetName val="노임단가기준"/>
      <sheetName val="현금및현금등가물1"/>
      <sheetName val="지장물총괄표"/>
      <sheetName val="97 사업추정(WEKI)"/>
      <sheetName val="농로수량집계"/>
      <sheetName val="농로토공집계"/>
      <sheetName val="6PILE__(돌출)"/>
      <sheetName val="플랜트_설치"/>
      <sheetName val="설명서_"/>
      <sheetName val="3BL공동구_수량"/>
      <sheetName val="단면_(2)"/>
      <sheetName val="crude_SLAB_RE-bar"/>
      <sheetName val="CRUDE_RE-bar"/>
      <sheetName val="신규_수주분(사용자_정의)"/>
      <sheetName val="BOX(1_5X1_5)"/>
      <sheetName val="pile_bearing_capa_&amp;_arrenge"/>
      <sheetName val="DATA_입력란"/>
      <sheetName val="2_입력sheet"/>
      <sheetName val="(3_품질관리_시험_총괄표)"/>
      <sheetName val="별표_"/>
      <sheetName val="2_가정단면"/>
      <sheetName val="토공(우물통,기타)_"/>
      <sheetName val="7_PILE__(돌출)"/>
      <sheetName val="COMPARISON_TABLE"/>
      <sheetName val="3CHBDC"/>
      <sheetName val="사급자재"/>
      <sheetName val="CAT_5"/>
      <sheetName val="간접비내역-1"/>
      <sheetName val="costing_FE"/>
      <sheetName val="공통부대비"/>
      <sheetName val="자재 집계표"/>
      <sheetName val="점수계산1-2"/>
      <sheetName val="국공유지및사유지"/>
      <sheetName val="기초(중마오수)"/>
      <sheetName val="pvc연결관"/>
      <sheetName val="성곽내역서"/>
      <sheetName val="재료비"/>
      <sheetName val="J直材4"/>
      <sheetName val="일위대가_호표"/>
      <sheetName val="일위대가_호표 (계약)"/>
      <sheetName val="자재단가대비표"/>
      <sheetName val="집수정"/>
      <sheetName val="EQUIP-H"/>
      <sheetName val="2. 공원조도"/>
      <sheetName val="배수개거"/>
      <sheetName val="수문보고"/>
      <sheetName val="추정공사비_산출내역1.xlsx"/>
      <sheetName val="CTG"/>
      <sheetName val="2.2 S-Curve"/>
      <sheetName val="일위대가목차"/>
      <sheetName val="변화치수"/>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경산"/>
      <sheetName val="평가데이터"/>
      <sheetName val="청천내"/>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일반수량총괄집계"/>
      <sheetName val="노무비단가"/>
      <sheetName val="견적대비 견적서"/>
      <sheetName val="부속동"/>
      <sheetName val="밸브설치"/>
      <sheetName val="깨기"/>
      <sheetName val="Model"/>
      <sheetName val="CONSTRUCTION COMPONENT"/>
      <sheetName val="wk prgs"/>
      <sheetName val="음봉방향"/>
      <sheetName val="EQ"/>
      <sheetName val="BOQ"/>
      <sheetName val="IMPEADENCE MAP 취수장"/>
      <sheetName val="Berm"/>
      <sheetName val="결재갑지"/>
      <sheetName val="간접비계산"/>
      <sheetName val="건축집계"/>
      <sheetName val="접속 SLAB,BRACKET 설계"/>
      <sheetName val="가정급수관"/>
      <sheetName val="가압장(토목)"/>
      <sheetName val="RFP002"/>
      <sheetName val="01"/>
      <sheetName val="Rooms"/>
      <sheetName val="Chiet tinh dz35"/>
      <sheetName val="영동(D)"/>
      <sheetName val="TABLE DB"/>
      <sheetName val="쌍용 data base"/>
      <sheetName val="업무분장"/>
      <sheetName val="소비자가"/>
      <sheetName val="기초단가"/>
      <sheetName val="중기손료"/>
      <sheetName val="설계명세서"/>
      <sheetName val="#3_일위대가목록"/>
      <sheetName val="차수공개요"/>
      <sheetName val="당초"/>
      <sheetName val="PIPING"/>
      <sheetName val="#2_일위대가목록"/>
      <sheetName val="중기"/>
      <sheetName val="DB"/>
      <sheetName val="BSD (2)"/>
      <sheetName val="편입용지조서"/>
      <sheetName val="주beam"/>
      <sheetName val="개방1"/>
      <sheetName val="-배수구조물공토공"/>
      <sheetName val="횡배수관재료-"/>
      <sheetName val="계산서(직선부)"/>
      <sheetName val="EP0618"/>
      <sheetName val="물가시세"/>
      <sheetName val="빌딩 안내"/>
      <sheetName val="대우단가(풍산)"/>
      <sheetName val="예가표"/>
      <sheetName val="약품설비"/>
      <sheetName val="종단계산"/>
      <sheetName val="cable data1"/>
      <sheetName val="세부내역서"/>
      <sheetName val="BLOCK(1)"/>
      <sheetName val="Sheet4"/>
      <sheetName val="AC포장수량"/>
      <sheetName val="수량명세서"/>
      <sheetName val="위치조서"/>
      <sheetName val="차선도색수량집계"/>
      <sheetName val="업무"/>
      <sheetName val="경비"/>
      <sheetName val="200"/>
      <sheetName val="총수량집계표"/>
      <sheetName val="S.중기사용료"/>
      <sheetName val="97노임단가"/>
      <sheetName val="입력란"/>
      <sheetName val="암거공"/>
      <sheetName val="장비사양"/>
      <sheetName val="빙장비사양"/>
      <sheetName val="Tables"/>
      <sheetName val="D200"/>
      <sheetName val="경비_원본"/>
      <sheetName val="종배수관"/>
      <sheetName val="1_우편집중내역서"/>
      <sheetName val="Sheet1_(2)"/>
      <sheetName val="3_하중산정4_지지력"/>
      <sheetName val="표__지"/>
      <sheetName val="표지_(2)"/>
      <sheetName val="전체내역서"/>
      <sheetName val="6공구(당초)"/>
      <sheetName val="I.설계조건"/>
      <sheetName val="단지조성공(가포)"/>
      <sheetName val="수로교총재료집계"/>
      <sheetName val="산출내역서"/>
      <sheetName val="CABLE SIZE-3"/>
      <sheetName val="대치판정"/>
      <sheetName val="설직재_1"/>
      <sheetName val="간접경상비"/>
      <sheetName val="배수내역 (2)"/>
      <sheetName val="제수"/>
      <sheetName val="경영상태"/>
      <sheetName val="252K444"/>
      <sheetName val="tggwan(mac)"/>
      <sheetName val="포장재료집계표"/>
      <sheetName val="Macro(전동기)"/>
      <sheetName val="N10(미지급) "/>
      <sheetName val="(평균)"/>
      <sheetName val="단면A-A(TR)"/>
      <sheetName val="S0"/>
      <sheetName val="배수공BOQ"/>
      <sheetName val="지장물조서"/>
      <sheetName val="항목"/>
      <sheetName val="DNW"/>
      <sheetName val="변실"/>
      <sheetName val="이음부"/>
      <sheetName val="특수선일위대가"/>
      <sheetName val="LKVL-CK-HT-GD1"/>
      <sheetName val="TONGKE-HT"/>
      <sheetName val="SG"/>
      <sheetName val="주소록2000(전화번호부)"/>
      <sheetName val="CAL"/>
      <sheetName val="도"/>
      <sheetName val="단위중량"/>
      <sheetName val="기초코드"/>
      <sheetName val="직접인건비"/>
      <sheetName val="부대내역"/>
      <sheetName val="목표세부명세"/>
      <sheetName val="Multi-dims"/>
      <sheetName val="단면치수"/>
      <sheetName val="기초자료"/>
      <sheetName val="암거 제원표"/>
      <sheetName val="6.단면검토"/>
      <sheetName val="정읍농소"/>
      <sheetName val="6MONTHS"/>
      <sheetName val="침하계"/>
      <sheetName val="DI-ESTI"/>
      <sheetName val="일위대가표(유단가)"/>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Notes"/>
      <sheetName val="code HTT Thap"/>
      <sheetName val="FitOutConfCentre"/>
      <sheetName val="물류최종8월7"/>
      <sheetName val="gvl"/>
      <sheetName val="dongia (2)"/>
      <sheetName val="RAB AR&amp;STR"/>
      <sheetName val="Civil. Sub-Station 1"/>
      <sheetName val="Z"/>
      <sheetName val="escon"/>
      <sheetName val="BG"/>
      <sheetName val="실행내역서 "/>
      <sheetName val="Thuc thanh"/>
      <sheetName val="GIAVLIEU"/>
      <sheetName val="SAP"/>
      <sheetName val="Mall"/>
      <sheetName val="D&amp;W def."/>
      <sheetName val="4-Lane bridge"/>
      <sheetName val="D-철근총괄"/>
      <sheetName val="마산월령동골조물량변경"/>
      <sheetName val="단가산출총괄표"/>
      <sheetName val="계약ITEM"/>
      <sheetName val="chitimc"/>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264"/>
      <sheetName val="Quantity"/>
      <sheetName val="Coax Designer"/>
      <sheetName val="tong du toan"/>
      <sheetName val="DAF-2"/>
      <sheetName val="TOSHIBA-Structure"/>
      <sheetName val="MAIN GATE HOUSE"/>
      <sheetName val="수리결과"/>
      <sheetName val="Rebar"/>
      <sheetName val="Bảng mã VT"/>
      <sheetName val="1.폐기물집계표"/>
      <sheetName val="상세"/>
      <sheetName val="직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TRA2"/>
      <sheetName val="汇总表"/>
      <sheetName val="7월천안현장 집계표"/>
      <sheetName val="장비.자재"/>
      <sheetName val="장비명세서"/>
      <sheetName val=" 노무집계"/>
      <sheetName val="일용노무비"/>
      <sheetName val="단위수량산출"/>
      <sheetName val="수량산출서"/>
      <sheetName val="철거산출근거"/>
      <sheetName val="Contents"/>
      <sheetName val="예산서"/>
      <sheetName val="BOX"/>
      <sheetName val="dnc4"/>
      <sheetName val="목록"/>
      <sheetName val="사각맨홀"/>
      <sheetName val="화산경계"/>
      <sheetName val="초기화면"/>
      <sheetName val="3련 BOX"/>
      <sheetName val="PAINT (2)"/>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내역서_2"/>
      <sheetName val="8_PILE__(돌출)1"/>
      <sheetName val="플랜트_설치1"/>
      <sheetName val="1_설계기준1"/>
      <sheetName val="DATA_입력란1"/>
      <sheetName val="3_하중산정4_지지력1"/>
      <sheetName val="표지_(2)1"/>
      <sheetName val="plan&amp;section_of_foundation1"/>
      <sheetName val="pile_bearing_capa_&amp;_arrenge1"/>
      <sheetName val="design_load1"/>
      <sheetName val="working_load_at_the_btm_ft_1"/>
      <sheetName val="stability_check1"/>
      <sheetName val="design_criteria1"/>
      <sheetName val="신규_수주분(사용자_정의)1"/>
      <sheetName val="Sheet1_(2)1"/>
      <sheetName val="설명서_1"/>
      <sheetName val="2_가정단면1"/>
      <sheetName val="단면_(2)1"/>
      <sheetName val="7_PILE__(돌출)1"/>
      <sheetName val="crude_SLAB_RE-bar1"/>
      <sheetName val="CRUDE_RE-bar1"/>
      <sheetName val="COMPARISON_TABLE1"/>
      <sheetName val="2_입력sheet1"/>
      <sheetName val="(3_품질관리_시험_총괄표)1"/>
      <sheetName val="별표_1"/>
      <sheetName val="토공(우물통,기타)_1"/>
      <sheetName val="표__지1"/>
      <sheetName val="1_우편집중내역서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우각부보강"/>
      <sheetName val="내역서(토목)"/>
      <sheetName val="Bìa"/>
      <sheetName val="Bảng KLHT"/>
      <sheetName val="RC WORK"/>
      <sheetName val="6PILE__(돌출)2"/>
      <sheetName val="1_설계조건2"/>
      <sheetName val="돌담교_상부수량2"/>
      <sheetName val="8_석축단위(H=1_5M)1"/>
      <sheetName val="3BL공동구_수량2"/>
      <sheetName val="준검_내역서1"/>
      <sheetName val="3_공통공사대비1"/>
      <sheetName val="방배동내역_(총괄)1"/>
      <sheetName val="1_2_1_마루높이결정1"/>
      <sheetName val="Pier_31"/>
      <sheetName val="2_2_S-Curve1"/>
      <sheetName val="PAD_TR보호대기초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가감수량"/>
      <sheetName val="부재치수입력"/>
      <sheetName val="공사계약현황"/>
      <sheetName val="Project Brief"/>
      <sheetName val="AILC004"/>
      <sheetName val="공문"/>
      <sheetName val="허용전류"/>
      <sheetName val="설계"/>
      <sheetName val="수문일1"/>
      <sheetName val="입찰견적보고서"/>
      <sheetName val="대전노은1차_조적_집계표"/>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運転条件一覧"/>
      <sheetName val="4)유동표"/>
      <sheetName val="수량이동"/>
      <sheetName val="8. 안정검토"/>
      <sheetName val="5지구단위"/>
      <sheetName val="배수관접합및부설  "/>
      <sheetName val="CAUDIT"/>
      <sheetName val="CALCULATION"/>
      <sheetName val="static.cal"/>
      <sheetName val="현황"/>
      <sheetName val="무근깨기"/>
      <sheetName val="조은나오스빌"/>
      <sheetName val="판"/>
      <sheetName val="산거각호표"/>
      <sheetName val="단가산출서"/>
      <sheetName val="깨기수량집계"/>
      <sheetName val="공사원가"/>
      <sheetName val="가시설총괄"/>
      <sheetName val="CODE1"/>
      <sheetName val="CODE2"/>
      <sheetName val="총괄설계내역서"/>
      <sheetName val="1.일반수량산출근거"/>
      <sheetName val=""/>
      <sheetName val="N10(미지급)_"/>
      <sheetName val="N10(미지급)_1"/>
      <sheetName val="기준Data"/>
      <sheetName val="중기(목록)"/>
      <sheetName val="일위대가(목록)"/>
      <sheetName val="산근(목록)"/>
      <sheetName val="관전식시설제원"/>
      <sheetName val="구조물공(집계)"/>
      <sheetName val="이형관중량"/>
      <sheetName val="계획집계"/>
      <sheetName val="의왕F사"/>
      <sheetName val="가공사"/>
      <sheetName val="참조영역"/>
      <sheetName val="신구계정대사표"/>
      <sheetName val="Total Progress (2)"/>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본장"/>
      <sheetName val="전기단가조사서"/>
      <sheetName val="인사자료총집계"/>
      <sheetName val="计算稿"/>
      <sheetName val="남양시작동자105노65기1.3화1.2"/>
      <sheetName val="工程量计算书"/>
      <sheetName val="카니발(자105노60)"/>
      <sheetName val="TRE TABLE"/>
      <sheetName val="FAB"/>
      <sheetName val="Data&amp;Result"/>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건설성적"/>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내역서(우)"/>
      <sheetName val="백암비스타내역"/>
      <sheetName val="노동부"/>
      <sheetName val="구성비"/>
      <sheetName val="Financial impact"/>
      <sheetName val="Sch7a (토요일)"/>
      <sheetName val="폐기물집계표"/>
      <sheetName val="조도계산서 (도서)"/>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대전(세창동)"/>
      <sheetName val="Hydrant"/>
      <sheetName val="재료집계(분수관)"/>
      <sheetName val="TOWER 12TON"/>
      <sheetName val="JIB CRANE,HOIST"/>
      <sheetName val="TOWER 10TON"/>
      <sheetName val="표 지"/>
      <sheetName val="콘크리트측구연장"/>
      <sheetName val="Variable"/>
      <sheetName val="작성"/>
      <sheetName val="안정성검토"/>
      <sheetName val="지하시설물작성"/>
      <sheetName val="SLAB"/>
      <sheetName val="도장수량"/>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INTRO.(X)"/>
      <sheetName val="2000_x0000__x0000__x0005__x0000_"/>
      <sheetName val="당초토량산출서"/>
      <sheetName val="변경토량산출서"/>
      <sheetName val="봉양~조차장간고하개명(신설)"/>
      <sheetName val="일반수량총괄집계표"/>
      <sheetName val="배수관공"/>
      <sheetName val="화재 탐지 설비"/>
      <sheetName val="정화조"/>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L_RPTB16_05"/>
      <sheetName val="동원(3)"/>
      <sheetName val="P.M 별"/>
      <sheetName val="견적및기타"/>
      <sheetName val="단가산출목록"/>
      <sheetName val="맨홀토_x0000__x0000__x0005_"/>
      <sheetName val="2. 2공구"/>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설산1.나"/>
      <sheetName val="본사S"/>
      <sheetName val="7. 교좌받침부검토(연속교)"/>
      <sheetName val="FAB4생산"/>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적용(기계)"/>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IW-LIST"/>
      <sheetName val="간지1"/>
      <sheetName val="1.사유서"/>
      <sheetName val="간지2"/>
      <sheetName val="간지3"/>
      <sheetName val="부재별집계표"/>
      <sheetName val="도면"/>
      <sheetName val="Tool"/>
      <sheetName val="PROCURE"/>
      <sheetName val="공조"/>
      <sheetName val="HSA"/>
      <sheetName val="견"/>
      <sheetName val="TOT"/>
      <sheetName val="터널전기"/>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암거_제원표"/>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Macro(缈ď헾⼕"/>
      <sheetName val="Macro(뛠Ŕ殺0"/>
      <sheetName val="Table"/>
      <sheetName val="값"/>
      <sheetName val="금속및금속창호"/>
      <sheetName val="일위대가 "/>
      <sheetName val="투입비분석표"/>
      <sheetName val="Actual data"/>
      <sheetName val="4.경비 5.영업외수지"/>
      <sheetName val="C_DATA"/>
      <sheetName val="DATA-2 장비LIST"/>
      <sheetName val="중기목록"/>
      <sheetName val="COA-17"/>
      <sheetName val="C-18"/>
      <sheetName val="목공사품의서"/>
      <sheetName val="수량분개내역"/>
      <sheetName val="5CHBDC"/>
      <sheetName val="RCMinput"/>
      <sheetName val="토공계산서(부체도로)"/>
      <sheetName val="자재(원원+원대)"/>
      <sheetName val="DI_전처리_단가집(GP1_실적가)"/>
      <sheetName val="PAINT_(2)"/>
      <sheetName val="IMPEADENCE H_x0000_Ԁ_x0000_怀ȅ㨍"/>
      <sheetName val="IMPEADENCE é_x0000_Ԁ_x0000__x0000_ᛅ_xde17_"/>
      <sheetName val="환경보전비B"/>
      <sheetName val="2000"/>
      <sheetName val="광통신 견적내역서1"/>
      <sheetName val="투찰(하수)"/>
      <sheetName val="케이블수량재료"/>
      <sheetName val="Macr_x0000__x0000__x0005__x0000_纠瀝"/>
      <sheetName val="VXXXXXXX"/>
      <sheetName val="토공유동표"/>
      <sheetName val="노무DB"/>
      <sheetName val="F4-F7"/>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한일양산"/>
      <sheetName val="서울대규장각(가시설흙막이)"/>
      <sheetName val="2.관대집계표"/>
      <sheetName val="수불계획서(전체)"/>
      <sheetName val="형식 - 1-2-3"/>
      <sheetName val="정부노임"/>
      <sheetName val="일위(PN)"/>
      <sheetName val="203"/>
      <sheetName val="99노임단_x0007_"/>
      <sheetName val="99노임단쌇"/>
      <sheetName val="documentation"/>
      <sheetName val="위치"/>
      <sheetName val="정보매체A동"/>
      <sheetName val="N10(미지급)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1_폐기물집계표"/>
      <sheetName val="S_중기사용료"/>
      <sheetName val="I_설계조건"/>
      <sheetName val="Project_Brief"/>
      <sheetName val="static_cal"/>
      <sheetName val="Total_Progress_(2)"/>
      <sheetName val="1_일반수량산출근거"/>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인원계획-미화"/>
      <sheetName val="종목코드"/>
      <sheetName val="linehaul cost model (2)"/>
      <sheetName val="Macro(_x0000__x0000__x0005__x0000_"/>
      <sheetName val="SPEC"/>
      <sheetName val="설계서(갑지)"/>
      <sheetName val="버스운행안내"/>
      <sheetName val="근태계획서"/>
      <sheetName val="MATRLDATA"/>
      <sheetName val="INPUT_TABLE"/>
      <sheetName val="CAP"/>
      <sheetName val="Var."/>
      <sheetName val="R"/>
      <sheetName val="정리"/>
      <sheetName val="dV&amp;Cl"/>
      <sheetName val="CB"/>
      <sheetName val="XZLC004_PART2"/>
      <sheetName val="출하생산일보"/>
      <sheetName val="맨홀토"/>
      <sheetName val="말뚝물량"/>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 "/>
      <sheetName val="Take-Off"/>
      <sheetName val="첨부2"/>
      <sheetName val="계산중"/>
      <sheetName val="횡배위치"/>
      <sheetName val="사각수로관단수"/>
      <sheetName val="집수정단위수량산출"/>
      <sheetName val="자재 및 폐기물견적(20È됀"/>
      <sheetName val="확산동"/>
      <sheetName val="CostDB"/>
      <sheetName val="견적의뢰"/>
      <sheetName val="운반"/>
      <sheetName val="제출계산서"/>
      <sheetName val="HX"/>
      <sheetName val="총체보활공정표"/>
      <sheetName val="그레이더"/>
      <sheetName val="단가비교표 (계측제어)"/>
      <sheetName val="총중목"/>
      <sheetName val="맨홀조서"/>
      <sheetName val="장문교(대전)"/>
      <sheetName val="갑지 "/>
      <sheetName val="설계예산서0"/>
      <sheetName val="4.2내역서"/>
      <sheetName val="_____________hb___1___________2"/>
      <sheetName val="proj"/>
      <sheetName val="THKP957"/>
      <sheetName val="Tính giá NC"/>
      <sheetName val="Đầu vào"/>
      <sheetName val="Tiên lượng"/>
      <sheetName val="SL cước"/>
      <sheetName val="DGVL"/>
      <sheetName val="BAC THO"/>
      <sheetName val="DINHMU-DONGIA"/>
      <sheetName val="CAP NGAM HA THE"/>
      <sheetName val="CPVL CHIEU SANG"/>
      <sheetName val="BTK TT3P"/>
      <sheetName val="BANG KE TRU"/>
      <sheetName val="bridge # 1"/>
      <sheetName val="Analisa_Gabungan"/>
      <sheetName val="KINH_PHI_TONG_HOP"/>
      <sheetName val="Dinh_muc_CP_KTCB_khac"/>
      <sheetName val="TEN_HANG_MUC_"/>
      <sheetName val="BAOCHE_A"/>
      <sheetName val="Đơn_Giá_"/>
      <sheetName val="입찰내역"/>
      <sheetName val="공통부대"/>
      <sheetName val="IMPEADENCE H"/>
      <sheetName val="IMPEADENCE é"/>
      <sheetName val="FOOTING단면¬"/>
      <sheetName val="96갑지"/>
      <sheetName val="접속 SLAB,_x0000_밢Ȳ_x0000__x0000__x0000_Ā_x0000_뮰ᖸ"/>
      <sheetName val="국가별"/>
      <sheetName val="수액원료"/>
      <sheetName val="시산표"/>
      <sheetName val="공정"/>
      <sheetName val="평균토피고"/>
      <sheetName val="아주기계"/>
      <sheetName val="Be"/>
      <sheetName val="규준틀"/>
      <sheetName val="역T형옹벽(3.0)"/>
      <sheetName val="삼성전기"/>
      <sheetName val="조은인력명세서"/>
      <sheetName val="분양가표"/>
      <sheetName val="LOADS"/>
      <sheetName val="REINF."/>
      <sheetName val="단면_(☈⣇"/>
      <sheetName val="단면_(턠̓"/>
      <sheetName val="단면_(ᖠ㋭"/>
      <sheetName val="단면_(䑰ᑻ"/>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STEEL BOX 단면설계(SEC.8)"/>
      <sheetName val="절대건들지마시오"/>
      <sheetName val="케이블트레이"/>
      <sheetName val="토목내역서(변경1)"/>
      <sheetName val="keyword"/>
      <sheetName val="Gia vat tu"/>
      <sheetName val="PhÇnCK"/>
      <sheetName val="Tongke"/>
      <sheetName val="Annex B"/>
      <sheetName val="-15.0"/>
      <sheetName val="BOX(1_5X1_瘠·"/>
      <sheetName val="Macr"/>
      <sheetName val="Macro("/>
      <sheetName val="BOX(1_5X1°_x0000__x0000_"/>
      <sheetName val="간접비"/>
      <sheetName val="단가(마감)"/>
      <sheetName val="자재 집羘ↈ"/>
      <sheetName val="2. 공원䠀愇"/>
      <sheetName val="2. 공원䠀꜇"/>
      <sheetName val="2. 공원㄂䉆"/>
      <sheetName val="철거공-조경"/>
      <sheetName val="우배수"/>
      <sheetName val="단면_(_x0000__x0000_"/>
      <sheetName val="022᠀"/>
      <sheetName val="Harga"/>
      <sheetName val="REKAP"/>
      <sheetName val="Faktur "/>
      <sheetName val="hrg_upah"/>
      <sheetName val="Pipe"/>
      <sheetName val="4.하중"/>
      <sheetName val="0.9x0.9"/>
      <sheetName val="L측형구집계"/>
      <sheetName val="suk(mac)"/>
      <sheetName val="고양동1"/>
      <sheetName val="0.9토공"/>
      <sheetName val="사용성검토"/>
      <sheetName val="접속 SLAB,"/>
      <sheetName val="현장식당(1)"/>
      <sheetName val="BOX-15_x0000__x0000_"/>
      <sheetName val="노원열병합  건축공사기성내역서"/>
      <sheetName val="매입(1~3월)"/>
      <sheetName val="매입(10~12월)"/>
      <sheetName val="매입(4~6월)"/>
      <sheetName val="매입(7~9월)"/>
      <sheetName val="세륜세차시설 수량"/>
      <sheetName val="Be跀璕"/>
      <sheetName val="밸è欀N"/>
      <sheetName val="노무비산정"/>
      <sheetName val="2000_x0000__x0000__x0019__x0000_"/>
      <sheetName val="CONSTRUCTION Cၒ_x0000__x0000__x0000__x0000__x0000_Ā_x0000_"/>
      <sheetName val="Sheet1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sheetData sheetId="894"/>
      <sheetData sheetId="895"/>
      <sheetData sheetId="896"/>
      <sheetData sheetId="897"/>
      <sheetData sheetId="898"/>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refreshError="1"/>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sheetData sheetId="1273"/>
      <sheetData sheetId="1274"/>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sheetData sheetId="1360"/>
      <sheetData sheetId="1361"/>
      <sheetData sheetId="1362" refreshError="1"/>
      <sheetData sheetId="1363" refreshError="1"/>
      <sheetData sheetId="1364" refreshError="1"/>
      <sheetData sheetId="1365" refreshError="1"/>
      <sheetData sheetId="1366"/>
      <sheetData sheetId="1367"/>
      <sheetData sheetId="1368"/>
      <sheetData sheetId="1369"/>
      <sheetData sheetId="1370"/>
      <sheetData sheetId="1371"/>
      <sheetData sheetId="1372" refreshError="1"/>
      <sheetData sheetId="1373" refreshError="1"/>
      <sheetData sheetId="1374" refreshError="1"/>
      <sheetData sheetId="1375" refreshError="1"/>
      <sheetData sheetId="1376" refreshError="1"/>
      <sheetData sheetId="1377" refreshError="1"/>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refreshError="1"/>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refreshError="1"/>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refreshError="1"/>
      <sheetData sheetId="2470"/>
      <sheetData sheetId="2471"/>
      <sheetData sheetId="2472" refreshError="1"/>
      <sheetData sheetId="2473" refreshError="1"/>
      <sheetData sheetId="2474" refreshError="1"/>
      <sheetData sheetId="2475" refreshError="1"/>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sheetData sheetId="2859"/>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sheetData sheetId="2872"/>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sheetData sheetId="3164"/>
      <sheetData sheetId="3165"/>
      <sheetData sheetId="3166"/>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sheetData sheetId="3216"/>
      <sheetData sheetId="3217"/>
      <sheetData sheetId="3218"/>
      <sheetData sheetId="3219"/>
      <sheetData sheetId="3220"/>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sheetData sheetId="3276" refreshError="1"/>
      <sheetData sheetId="3277" refreshError="1"/>
      <sheetData sheetId="3278" refreshError="1"/>
      <sheetData sheetId="3279" refreshError="1"/>
      <sheetData sheetId="3280" refreshError="1"/>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sheetData sheetId="3426"/>
      <sheetData sheetId="3427"/>
      <sheetData sheetId="3428"/>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sheetData sheetId="3477"/>
      <sheetData sheetId="3478"/>
      <sheetData sheetId="3479"/>
      <sheetData sheetId="3480"/>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옹벽"/>
      <sheetName val="type-F"/>
      <sheetName val="수량산출"/>
      <sheetName val="안정검토"/>
      <sheetName val="공정별 수량산출서"/>
      <sheetName val="노임단가"/>
      <sheetName val="일반시방서"/>
      <sheetName val="갑지"/>
      <sheetName val="내역서"/>
      <sheetName val="B98P"/>
      <sheetName val="일위대가(조경)"/>
      <sheetName val="공사원가계산서"/>
      <sheetName val="수량집계"/>
      <sheetName val="자재 및 폐기물견적(2008)"/>
      <sheetName val="ABUT수량-A1"/>
      <sheetName val="대비"/>
      <sheetName val="우각부보강"/>
      <sheetName val="터파기및재료"/>
      <sheetName val="Y-WORK"/>
      <sheetName val="가시설단위수량"/>
      <sheetName val="SORCE1"/>
      <sheetName val="조명시설"/>
      <sheetName val="통합"/>
      <sheetName val="노임"/>
      <sheetName val="터널조도"/>
      <sheetName val="보차도경계석"/>
      <sheetName val="시중노임단가"/>
      <sheetName val="사용성검토"/>
      <sheetName val="설계조건"/>
      <sheetName val="3BL공동구 수량"/>
      <sheetName val="C_DATA"/>
      <sheetName val="인건-측정"/>
      <sheetName val="일위대가목차"/>
      <sheetName val="I一般比"/>
      <sheetName val="기초공"/>
      <sheetName val="기둥(원형)"/>
      <sheetName val="교각계산"/>
      <sheetName val="Sheet1 (2)"/>
      <sheetName val="DATE"/>
      <sheetName val="INPUT"/>
      <sheetName val="종단계산"/>
      <sheetName val="소업1교"/>
      <sheetName val="토공계산서(부체도로)"/>
      <sheetName val="guard(mac)"/>
      <sheetName val="TYPE-A"/>
      <sheetName val="4.2유효폭의 계산"/>
      <sheetName val="입찰안"/>
      <sheetName val="N賃率-職"/>
      <sheetName val="부하계산서"/>
      <sheetName val="당초내역서"/>
      <sheetName val="단면가정"/>
      <sheetName val="진주방향"/>
      <sheetName val="H-pile(298x299)"/>
      <sheetName val="H-pile(250x250)"/>
      <sheetName val="설계"/>
      <sheetName val="토공(우물통,기타) "/>
      <sheetName val="말뚝지지력산정"/>
      <sheetName val="1.설계조건"/>
      <sheetName val="1. 설계조건 2.단면가정 3. 하중계산"/>
      <sheetName val="DATA 입력란"/>
      <sheetName val="가로등기초"/>
      <sheetName val="지급자재"/>
      <sheetName val="I.설계조건"/>
      <sheetName val="안정계산"/>
      <sheetName val="단면검토"/>
      <sheetName val="3련 BOX"/>
      <sheetName val="1단계"/>
      <sheetName val="원형1호맨홀토공수량"/>
      <sheetName val="단위중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도근전개"/>
      <sheetName val="날개벽수량표"/>
      <sheetName val="흄관기초"/>
      <sheetName val="덕전리"/>
      <sheetName val="#REF"/>
      <sheetName val="설계조건"/>
      <sheetName val="3련 BOX"/>
      <sheetName val="ABUT수량-A1"/>
      <sheetName val="장비집계"/>
      <sheetName val="차액보증"/>
      <sheetName val="ⴭⴭⴭⴭ"/>
      <sheetName val="영동(D)"/>
      <sheetName val="토사(PE)"/>
      <sheetName val="설계예산서(2_소천우회토목)"/>
      <sheetName val="C_DATA"/>
      <sheetName val="4.내진설계"/>
      <sheetName val="1.설계조건"/>
      <sheetName val="변경비교-을"/>
      <sheetName val="조명시설"/>
      <sheetName val="터파기및재료"/>
      <sheetName val="공문"/>
      <sheetName val="집계표"/>
      <sheetName val="내역"/>
      <sheetName val="Total"/>
      <sheetName val="배수관공"/>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Sheet4"/>
      <sheetName val="설계"/>
      <sheetName val="역T형"/>
      <sheetName val="단면검토"/>
      <sheetName val="①②"/>
      <sheetName val="INPUT"/>
      <sheetName val="안정검토"/>
      <sheetName val="총괄내역서"/>
      <sheetName val="주형"/>
      <sheetName val="2.3 단면가정 및 제원"/>
      <sheetName val="설계조건"/>
      <sheetName val="3.바닥판설계"/>
      <sheetName val="6PILE  (돌출)"/>
      <sheetName val="ABUT수량-A1"/>
      <sheetName val="기둥(원형)"/>
      <sheetName val="1.설계조건"/>
      <sheetName val="2.단면가정"/>
      <sheetName val="BOX"/>
      <sheetName val="기초자료"/>
      <sheetName val="바닥판"/>
      <sheetName val="111철근량"/>
      <sheetName val="8하중조합9결과정리"/>
      <sheetName val="U-TYPE(1)"/>
      <sheetName val="정부노임단가"/>
      <sheetName val="과천MAIN"/>
      <sheetName val="error"/>
      <sheetName val="교각계산"/>
      <sheetName val="지진시"/>
      <sheetName val="DATA"/>
      <sheetName val="TYPE-B 평균H"/>
      <sheetName val="BRACKET검토"/>
      <sheetName val="PILE기초"/>
      <sheetName val="3.하중계산"/>
      <sheetName val="실행철강하도"/>
      <sheetName val="DATE"/>
      <sheetName val="FOOTING단면력"/>
      <sheetName val="안정검토(온1)"/>
      <sheetName val="VXXXXXXX"/>
      <sheetName val="#REF"/>
      <sheetName val="tggwan(mac)"/>
      <sheetName val="날개벽수량표"/>
      <sheetName val="내역"/>
      <sheetName val="설직재-1"/>
      <sheetName val="제-노임"/>
      <sheetName val="제직재"/>
      <sheetName val="수량산출"/>
      <sheetName val="단가"/>
      <sheetName val="노임"/>
      <sheetName val="수안보-MBR1"/>
      <sheetName val="터널조도"/>
      <sheetName val="조명시설"/>
      <sheetName val="가도공"/>
      <sheetName val="표지"/>
      <sheetName val="입력DATA"/>
      <sheetName val="단면가정"/>
      <sheetName val="12. 배력철근량 검토"/>
      <sheetName val="5-단면력INPUT"/>
      <sheetName val="통합"/>
      <sheetName val="5.모델링"/>
      <sheetName val="1.상부"/>
      <sheetName val="가시설"/>
      <sheetName val="본선하부슬래브"/>
      <sheetName val="Stem Footing"/>
      <sheetName val="Sheet1 (2)"/>
      <sheetName val="펌프장수량산출(토)"/>
      <sheetName val="본체"/>
      <sheetName val="플랜트 설치"/>
      <sheetName val="1.설계개요"/>
      <sheetName val="JUCK"/>
      <sheetName val="원형1호맨홀토공수량"/>
      <sheetName val="차액보증"/>
      <sheetName val="t형"/>
      <sheetName val="COPING"/>
      <sheetName val="옹벽"/>
      <sheetName val="단위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우수"/>
      <sheetName val="옹벽"/>
      <sheetName val="통합"/>
      <sheetName val="Sheet1"/>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단가대비표"/>
      <sheetName val="견적대비표"/>
      <sheetName val="내역서"/>
      <sheetName val="PANEL 중량산출"/>
      <sheetName val="중량산출"/>
      <sheetName val="수량산출"/>
      <sheetName val="운임"/>
      <sheetName val="Y-WORK"/>
      <sheetName val="ITEM"/>
      <sheetName val="ABUT수량-A1"/>
      <sheetName val="맨홀수량산출"/>
      <sheetName val="단위수량"/>
      <sheetName val="신우"/>
      <sheetName val="코드표"/>
      <sheetName val="K-SET1"/>
      <sheetName val="일위_파일"/>
      <sheetName val="일위대가"/>
      <sheetName val="Sheet2"/>
      <sheetName val="빗물받이(910-510-410)"/>
      <sheetName val="Sheet1 (2)"/>
      <sheetName val="노임"/>
      <sheetName val="과천MAIN"/>
      <sheetName val="집수정(600-700)"/>
      <sheetName val="우각부보강"/>
      <sheetName val="가도공"/>
      <sheetName val="실행철강하도"/>
      <sheetName val="인부신상자료"/>
    </sheetNames>
    <sheetDataSet>
      <sheetData sheetId="0" refreshError="1"/>
      <sheetData sheetId="1" refreshError="1"/>
      <sheetData sheetId="2" refreshError="1"/>
      <sheetData sheetId="3" refreshError="1"/>
      <sheetData sheetId="4" refreshError="1"/>
      <sheetData sheetId="5"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송라초중학교(final)"/>
      <sheetName val="일위대가"/>
      <sheetName val="설계기준"/>
      <sheetName val="내역1"/>
      <sheetName val="조명시설"/>
      <sheetName val="일위_파일"/>
      <sheetName val="운임"/>
      <sheetName val="용수량(생활용수)"/>
      <sheetName val="DATE"/>
      <sheetName val="NOMUBI"/>
      <sheetName val="sw1"/>
      <sheetName val="N賃率-職"/>
      <sheetName val="관급"/>
      <sheetName val="99노임기준"/>
      <sheetName val="Sheet1"/>
      <sheetName val="#REF"/>
      <sheetName val="역T형교대(말뚝기초)"/>
      <sheetName val="단가 및 재료비"/>
      <sheetName val="중기사용료산출근거"/>
      <sheetName val="가시설수량"/>
      <sheetName val="단위수량"/>
      <sheetName val="ABUT수량-A1"/>
      <sheetName val="집수정(600-700)"/>
      <sheetName val="우각부보강"/>
      <sheetName val="과천MA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H4" t="str">
            <v>NO.1-00-00</v>
          </cell>
        </row>
        <row r="5">
          <cell r="A5">
            <v>5</v>
          </cell>
          <cell r="B5" t="str">
            <v xml:space="preserve"> </v>
          </cell>
          <cell r="C5" t="str">
            <v xml:space="preserve"> </v>
          </cell>
          <cell r="D5" t="str">
            <v xml:space="preserve"> </v>
          </cell>
          <cell r="E5" t="str">
            <v xml:space="preserve"> </v>
          </cell>
          <cell r="F5" t="str">
            <v xml:space="preserve"> </v>
          </cell>
          <cell r="H5" t="str">
            <v xml:space="preserve"> </v>
          </cell>
        </row>
        <row r="6">
          <cell r="A6">
            <v>6</v>
          </cell>
          <cell r="F6" t="str">
            <v xml:space="preserve"> </v>
          </cell>
        </row>
        <row r="7">
          <cell r="A7">
            <v>7</v>
          </cell>
          <cell r="F7" t="str">
            <v xml:space="preserve"> </v>
          </cell>
        </row>
        <row r="8">
          <cell r="A8">
            <v>8</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G25" t="str">
            <v xml:space="preserve"> </v>
          </cell>
          <cell r="H25" t="str">
            <v>NO.1-00-00</v>
          </cell>
        </row>
        <row r="26">
          <cell r="B26" t="str">
            <v>PLACARD BATTEN</v>
          </cell>
          <cell r="C26" t="str">
            <v>7,400L</v>
          </cell>
          <cell r="D26" t="str">
            <v>SET</v>
          </cell>
          <cell r="E26">
            <v>1</v>
          </cell>
          <cell r="H26" t="str">
            <v>NO.1-01-00</v>
          </cell>
        </row>
        <row r="27">
          <cell r="A27">
            <v>26</v>
          </cell>
          <cell r="B27" t="str">
            <v xml:space="preserve">DRAW CURTAIN </v>
          </cell>
          <cell r="C27" t="str">
            <v>8,660 x 3,300H</v>
          </cell>
          <cell r="D27" t="str">
            <v>SET</v>
          </cell>
          <cell r="E27">
            <v>1</v>
          </cell>
          <cell r="F27" t="str">
            <v xml:space="preserve"> </v>
          </cell>
          <cell r="H27" t="str">
            <v>NO.1-02-00</v>
          </cell>
        </row>
        <row r="28">
          <cell r="A28">
            <v>27</v>
          </cell>
          <cell r="B28" t="str">
            <v xml:space="preserve">ROLL SCREEN </v>
          </cell>
          <cell r="C28" t="str">
            <v>1,800L x 1,200H</v>
          </cell>
          <cell r="D28" t="str">
            <v>SET</v>
          </cell>
          <cell r="E28">
            <v>1</v>
          </cell>
          <cell r="F28" t="str">
            <v xml:space="preserve"> </v>
          </cell>
          <cell r="H28" t="str">
            <v>NO.1-03-00</v>
          </cell>
        </row>
        <row r="29">
          <cell r="A29">
            <v>28</v>
          </cell>
          <cell r="B29" t="str">
            <v>ROLL FLAG</v>
          </cell>
          <cell r="C29" t="str">
            <v>3,500L x 2,500H</v>
          </cell>
          <cell r="D29" t="str">
            <v>SET</v>
          </cell>
          <cell r="E29">
            <v>1</v>
          </cell>
          <cell r="H29" t="str">
            <v>NO.1-04-00</v>
          </cell>
        </row>
        <row r="30">
          <cell r="A30">
            <v>29</v>
          </cell>
          <cell r="B30" t="str">
            <v>COVER CURTAIN</v>
          </cell>
          <cell r="C30" t="str">
            <v>8,800 x 3,500H</v>
          </cell>
          <cell r="D30" t="str">
            <v>SET</v>
          </cell>
          <cell r="E30">
            <v>1</v>
          </cell>
          <cell r="H30" t="str">
            <v>NO.1-05-00</v>
          </cell>
        </row>
        <row r="31">
          <cell r="A31">
            <v>30</v>
          </cell>
          <cell r="B31" t="str">
            <v>WINDOW DARKEN CURTAIN</v>
          </cell>
          <cell r="C31" t="str">
            <v>4,050L x 3,500H</v>
          </cell>
          <cell r="D31" t="str">
            <v>SET</v>
          </cell>
          <cell r="E31">
            <v>6</v>
          </cell>
          <cell r="H31" t="str">
            <v>NO.1-06-00</v>
          </cell>
        </row>
        <row r="32">
          <cell r="A32">
            <v>31</v>
          </cell>
          <cell r="B32" t="str">
            <v>DOOR DARKEN CURTAIN</v>
          </cell>
          <cell r="C32" t="str">
            <v>4,050L x 3,500H</v>
          </cell>
          <cell r="D32" t="str">
            <v>SET</v>
          </cell>
          <cell r="E32">
            <v>2</v>
          </cell>
          <cell r="H32" t="str">
            <v>NO.1-06-00</v>
          </cell>
        </row>
        <row r="33">
          <cell r="A33">
            <v>32</v>
          </cell>
          <cell r="B33" t="str">
            <v>GRID IRON</v>
          </cell>
          <cell r="C33" t="str">
            <v>8600L x 900D</v>
          </cell>
          <cell r="D33" t="str">
            <v>L/S</v>
          </cell>
          <cell r="E33">
            <v>1</v>
          </cell>
          <cell r="H33" t="str">
            <v>NO.1-07-00</v>
          </cell>
        </row>
        <row r="34">
          <cell r="A34">
            <v>33</v>
          </cell>
          <cell r="B34" t="str">
            <v>CONTROL PANEL</v>
          </cell>
          <cell r="C34" t="str">
            <v>600L x 1,000H x 250W</v>
          </cell>
          <cell r="D34" t="str">
            <v>SET</v>
          </cell>
          <cell r="E34">
            <v>1</v>
          </cell>
          <cell r="H34" t="str">
            <v>NO.1-08-00</v>
          </cell>
        </row>
        <row r="35">
          <cell r="A35">
            <v>34</v>
          </cell>
          <cell r="B35" t="str">
            <v>CONTROL BOARD</v>
          </cell>
          <cell r="C35" t="str">
            <v xml:space="preserve"> </v>
          </cell>
          <cell r="D35" t="str">
            <v>SET</v>
          </cell>
          <cell r="E35">
            <v>1</v>
          </cell>
          <cell r="H35" t="str">
            <v>NO.1-09-00</v>
          </cell>
        </row>
        <row r="36">
          <cell r="A36">
            <v>35</v>
          </cell>
          <cell r="B36" t="str">
            <v>배관 및 배선</v>
          </cell>
          <cell r="C36" t="str">
            <v xml:space="preserve"> </v>
          </cell>
          <cell r="D36" t="str">
            <v>식</v>
          </cell>
          <cell r="E36">
            <v>1</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H39" t="str">
            <v xml:space="preserve"> </v>
          </cell>
        </row>
        <row r="40">
          <cell r="A40">
            <v>39</v>
          </cell>
          <cell r="B40" t="str">
            <v xml:space="preserve"> </v>
          </cell>
          <cell r="C40" t="str">
            <v xml:space="preserve"> </v>
          </cell>
          <cell r="D40" t="str">
            <v xml:space="preserve"> </v>
          </cell>
          <cell r="E40" t="str">
            <v xml:space="preserve"> </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H47" t="str">
            <v>NO.1-1-00</v>
          </cell>
        </row>
        <row r="48">
          <cell r="A48" t="e">
            <v>#REF!</v>
          </cell>
          <cell r="B48" t="str">
            <v>MACHINE PART</v>
          </cell>
          <cell r="C48" t="str">
            <v>1.5KW x 4P用</v>
          </cell>
          <cell r="D48" t="str">
            <v>SET</v>
          </cell>
          <cell r="E48">
            <v>1</v>
          </cell>
          <cell r="F48" t="str">
            <v xml:space="preserve"> </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H69" t="str">
            <v>NO.1-02-00</v>
          </cell>
        </row>
        <row r="70">
          <cell r="A70" t="e">
            <v>#REF!</v>
          </cell>
          <cell r="B70" t="str">
            <v>소형MOTOR</v>
          </cell>
          <cell r="C70" t="str">
            <v>40W</v>
          </cell>
          <cell r="D70" t="str">
            <v>SET</v>
          </cell>
          <cell r="E70">
            <v>1</v>
          </cell>
          <cell r="F70" t="str">
            <v xml:space="preserve"> </v>
          </cell>
        </row>
        <row r="71">
          <cell r="B71" t="str">
            <v>MOTOR BRACKET</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D91" t="str">
            <v xml:space="preserve"> </v>
          </cell>
          <cell r="E91" t="str">
            <v xml:space="preserve"> </v>
          </cell>
          <cell r="F91" t="str">
            <v xml:space="preserve"> </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D146" t="str">
            <v>EA</v>
          </cell>
          <cell r="E146">
            <v>1</v>
          </cell>
        </row>
        <row r="147">
          <cell r="A147" t="e">
            <v>#REF!</v>
          </cell>
          <cell r="B147" t="str">
            <v>LIMIT SWITCH</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D149" t="str">
            <v>M2</v>
          </cell>
          <cell r="E149">
            <v>2</v>
          </cell>
          <cell r="F149" t="str">
            <v>PIPE(1.76)=약 2M2</v>
          </cell>
        </row>
        <row r="150">
          <cell r="A150" t="e">
            <v>#REF!</v>
          </cell>
        </row>
        <row r="151">
          <cell r="A151" t="e">
            <v>#REF!</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D170" t="str">
            <v>M2</v>
          </cell>
          <cell r="E170">
            <v>1</v>
          </cell>
          <cell r="F170" t="str">
            <v>PIPE(0.8)=약 1M2</v>
          </cell>
        </row>
        <row r="171">
          <cell r="A171" t="e">
            <v>#REF!</v>
          </cell>
        </row>
        <row r="172">
          <cell r="A172" t="e">
            <v>#REF!</v>
          </cell>
          <cell r="E172" t="str">
            <v xml:space="preserve"> </v>
          </cell>
        </row>
        <row r="173">
          <cell r="A173" t="e">
            <v>#REF!</v>
          </cell>
        </row>
        <row r="174">
          <cell r="A174" t="e">
            <v>#REF!</v>
          </cell>
        </row>
        <row r="175">
          <cell r="A175" t="e">
            <v>#REF!</v>
          </cell>
        </row>
        <row r="176">
          <cell r="A176" t="e">
            <v>#REF!</v>
          </cell>
          <cell r="F176" t="str">
            <v xml:space="preserve"> </v>
          </cell>
        </row>
        <row r="177">
          <cell r="A177" t="e">
            <v>#REF!</v>
          </cell>
        </row>
        <row r="178">
          <cell r="A178" t="e">
            <v>#REF!</v>
          </cell>
        </row>
        <row r="179">
          <cell r="A179" t="e">
            <v>#REF!</v>
          </cell>
          <cell r="B179" t="str">
            <v>공사명:DOOR DARKEN CURTAIN(4,050L x 3,500H)</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D185" t="str">
            <v>M2</v>
          </cell>
          <cell r="E185">
            <v>1</v>
          </cell>
          <cell r="F185" t="str">
            <v>PIPE(0.8)=약 1M2</v>
          </cell>
        </row>
        <row r="186">
          <cell r="A186" t="e">
            <v>#REF!</v>
          </cell>
        </row>
        <row r="187">
          <cell r="A187" t="e">
            <v>#REF!</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F200" t="str">
            <v>293KG=0.293TON</v>
          </cell>
        </row>
        <row r="201">
          <cell r="A201" t="e">
            <v>#REF!</v>
          </cell>
          <cell r="B201" t="str">
            <v>공사명:GRID IRON(8,600L x 900D)</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D223" t="str">
            <v xml:space="preserve"> </v>
          </cell>
          <cell r="E223" t="str">
            <v xml:space="preserve"> </v>
          </cell>
          <cell r="F223" t="str">
            <v xml:space="preserve"> </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H243" t="str">
            <v xml:space="preserve"> </v>
          </cell>
        </row>
        <row r="245">
          <cell r="A245" t="e">
            <v>#REF!</v>
          </cell>
          <cell r="B245" t="str">
            <v>공사명: CONTROL BOARD</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D253" t="str">
            <v xml:space="preserve"> </v>
          </cell>
          <cell r="E253" t="str">
            <v xml:space="preserve"> </v>
          </cell>
          <cell r="F253" t="str">
            <v xml:space="preserve"> </v>
          </cell>
        </row>
        <row r="254">
          <cell r="A254" t="e">
            <v>#REF!</v>
          </cell>
          <cell r="B254" t="str">
            <v xml:space="preserve"> </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99_999_연결파일이리로"/>
      <sheetName val="#REF"/>
      <sheetName val="교각1"/>
      <sheetName val="input"/>
      <sheetName val="설계조건"/>
      <sheetName val="안정계산"/>
      <sheetName val="단면검토"/>
      <sheetName val="석축설면"/>
      <sheetName val="석축단"/>
      <sheetName val="법면수집"/>
      <sheetName val="법면단"/>
      <sheetName val="가도공"/>
      <sheetName val="DATE"/>
      <sheetName val="단면 (2)"/>
      <sheetName val="날개벽(시점좌측)"/>
      <sheetName val="1호인버트수량"/>
      <sheetName val="맨홀수량산출"/>
      <sheetName val="축동제 총괄"/>
      <sheetName val="수량산출"/>
      <sheetName val="노임단가"/>
      <sheetName val="6PILE  (돌출)"/>
      <sheetName val="2.단면가정 "/>
      <sheetName val="101502"/>
      <sheetName val="견적의뢰서"/>
      <sheetName val="2000전체분"/>
      <sheetName val="200"/>
      <sheetName val="담장산출"/>
      <sheetName val="데리네이타현황"/>
      <sheetName val="tggwan(mac)"/>
      <sheetName val="우수"/>
      <sheetName val="공구원가계산"/>
      <sheetName val="ABUT수량-A1"/>
      <sheetName val="집수정(600-700)"/>
      <sheetName val="우각부보강"/>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내역서"/>
      <sheetName val="수량산출"/>
      <sheetName val="중량산출"/>
      <sheetName val="PANEL 중량산출"/>
      <sheetName val="견적대비표"/>
      <sheetName val="배관배선"/>
      <sheetName val="단가대비표"/>
      <sheetName val="성스테이지"/>
      <sheetName val="타견적서 영시스템"/>
      <sheetName val="진명견적"/>
      <sheetName val="데이타"/>
      <sheetName val="식재인부"/>
      <sheetName val="데리네이타현황"/>
      <sheetName val="단가"/>
      <sheetName val="신우"/>
      <sheetName val="안정검토(온1)"/>
      <sheetName val="ABUT수량-A1"/>
      <sheetName val="집수정(600-700)"/>
      <sheetName val="우각부보강"/>
      <sheetName val="가도공"/>
      <sheetName val="INPUTDATA"/>
      <sheetName val="개략"/>
      <sheetName val="tggwan(mac)"/>
      <sheetName val="준공정산"/>
      <sheetName val="운임"/>
      <sheetName val="DATE"/>
      <sheetName val="NOMUBI"/>
      <sheetName val="sw1"/>
      <sheetName val="#REF"/>
      <sheetName val="1호맨홀자연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내역서1999.8최종"/>
      <sheetName val="수량"/>
      <sheetName val="중량"/>
      <sheetName val="인건비"/>
      <sheetName val="단가대비표"/>
      <sheetName val="공내역서"/>
      <sheetName val="견적대비표"/>
      <sheetName val="타동명"/>
      <sheetName val="타진명-갑지"/>
      <sheetName val="타진명-2"/>
      <sheetName val="타영시스템"/>
      <sheetName val="수량산출"/>
      <sheetName val="말뚝지지력산정"/>
      <sheetName val="성북내역서(종합)"/>
      <sheetName val="type-F"/>
      <sheetName val="통합"/>
      <sheetName val="ABUT수량-A1"/>
      <sheetName val="옹벽"/>
      <sheetName val="대비"/>
      <sheetName val="내역서"/>
      <sheetName val="우각부보강"/>
      <sheetName val="안정검토"/>
      <sheetName val="산출금액내역"/>
      <sheetName val="운임"/>
      <sheetName val="Sheet1"/>
      <sheetName val="신우"/>
      <sheetName val="Y-WORK"/>
      <sheetName val="ITEM"/>
      <sheetName val="일위_파일"/>
      <sheetName val="일위대가"/>
      <sheetName val="과천MAIN"/>
      <sheetName val="연결임시"/>
      <sheetName val="지장물C"/>
      <sheetName val="신표지1"/>
      <sheetName val="DATE"/>
      <sheetName val="조명시설"/>
      <sheetName val="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실행대비"/>
      <sheetName val="돌담교 상부수량"/>
      <sheetName val="SLAB&quot;1&quot;"/>
      <sheetName val="H-PILE수량집계"/>
      <sheetName val="수량-가로등"/>
      <sheetName val="단가"/>
      <sheetName val="말뚝지지력산정"/>
      <sheetName val="토적표"/>
      <sheetName val="#REF"/>
      <sheetName val="일위대가9803"/>
      <sheetName val="해평견적"/>
      <sheetName val="원가계산"/>
      <sheetName val="기안"/>
      <sheetName val="우수받이"/>
      <sheetName val="1단계"/>
      <sheetName val="역T형교대(말뚝기초)"/>
      <sheetName val="단위수량"/>
      <sheetName val="테이블"/>
      <sheetName val="건축"/>
      <sheetName val="가시설수량"/>
      <sheetName val="기초단가"/>
      <sheetName val="중기손료"/>
      <sheetName val="산출근거"/>
      <sheetName val="내역서1999.8최종"/>
      <sheetName val="데이타"/>
      <sheetName val="식재인부"/>
      <sheetName val="터파기및재료"/>
      <sheetName val="SAP_INPUT"/>
      <sheetName val="산근"/>
      <sheetName val="노임단가"/>
      <sheetName val="수목단가"/>
      <sheetName val="시설수량표"/>
      <sheetName val="식재수량표"/>
      <sheetName val="내역표지"/>
      <sheetName val="기본단가표"/>
      <sheetName val="수량"/>
      <sheetName val="수량산출"/>
      <sheetName val="토목주소"/>
      <sheetName val="3BL공동구 수량"/>
      <sheetName val="8.석축단위(H=1.5M)"/>
      <sheetName val="총괄"/>
      <sheetName val="INPUT"/>
      <sheetName val="POL6차-PIPING"/>
      <sheetName val="b_balju_cho"/>
      <sheetName val="견적단가"/>
      <sheetName val="노임이"/>
      <sheetName val="실행철강하도"/>
      <sheetName val="2.가정단면"/>
      <sheetName val="BID"/>
      <sheetName val="철거현황"/>
      <sheetName val="개산공사비"/>
      <sheetName val="개별직종노임단가(2003.9)"/>
      <sheetName val="구체"/>
      <sheetName val="좌측날개벽"/>
      <sheetName val="우측날개벽"/>
      <sheetName val="6PILE  (돌출)"/>
      <sheetName val="설계기준"/>
      <sheetName val="내역1"/>
      <sheetName val="사급자재"/>
      <sheetName val="단중표"/>
      <sheetName val="단가대비표"/>
      <sheetName val="갑지(추정)"/>
      <sheetName val="철거산출근거"/>
      <sheetName val="건축명"/>
      <sheetName val="기계명"/>
      <sheetName val="전기명"/>
      <sheetName val="토목명"/>
      <sheetName val="기계경비(시간당)"/>
      <sheetName val="램머"/>
      <sheetName val="제원및배치"/>
      <sheetName val="돌담교_상부수량"/>
      <sheetName val="CON기초"/>
      <sheetName val="2호맨홀공제수량"/>
      <sheetName val="방음벽기초"/>
      <sheetName val="노무비단가"/>
      <sheetName val="2.토목공사"/>
      <sheetName val="날개벽수량표"/>
      <sheetName val="건물철거"/>
      <sheetName val="기타배수구조물깨기-단위수량"/>
      <sheetName val="전기"/>
      <sheetName val="BOX-1510"/>
      <sheetName val="기초자료입력"/>
      <sheetName val="설계명세서"/>
      <sheetName val="준공정산"/>
      <sheetName val="자재단가"/>
      <sheetName val="데리네이타현황"/>
      <sheetName val="노무자도장2"/>
      <sheetName val="일위목록"/>
      <sheetName val="입력자료"/>
      <sheetName val="AS포장복구 "/>
      <sheetName val="I一般比"/>
      <sheetName val="노임,재료비"/>
      <sheetName val="정부노임단가"/>
      <sheetName val="수로BOX"/>
      <sheetName val="sw1"/>
      <sheetName val="목포방향"/>
      <sheetName val="기본일위"/>
      <sheetName val="2000노임기준"/>
      <sheetName val="내역을"/>
      <sheetName val="COPING"/>
      <sheetName val="CON'C"/>
      <sheetName val="내역서 제출"/>
      <sheetName val="청주(철골발주의뢰서)"/>
      <sheetName val="일위대가표"/>
      <sheetName val="공사개요"/>
      <sheetName val="설계예시"/>
      <sheetName val="차액보증"/>
      <sheetName val="건축내역서"/>
      <sheetName val="설비내역서"/>
      <sheetName val="전기내역서"/>
      <sheetName val="집계표"/>
      <sheetName val="실행"/>
      <sheetName val="안전장치"/>
      <sheetName val="골조시행"/>
      <sheetName val="2000전체분"/>
      <sheetName val="2000년1차"/>
      <sheetName val="관급자재대"/>
      <sheetName val="ABUT수량-A1"/>
      <sheetName val="용수량(생활용수)"/>
      <sheetName val="Sheet1"/>
      <sheetName val="덕전리"/>
      <sheetName val="입찰안"/>
      <sheetName val="FILE1"/>
      <sheetName val="Sheet3"/>
      <sheetName val="노임"/>
      <sheetName val="갑지"/>
      <sheetName val="내역서"/>
      <sheetName val="초"/>
      <sheetName val="가도공"/>
      <sheetName val="토공개요C"/>
      <sheetName val="정공공사"/>
      <sheetName val="관경별내역서"/>
      <sheetName val="공사비 증감 내역서"/>
      <sheetName val="단가조사서"/>
      <sheetName val="Macro2"/>
      <sheetName val="6호기"/>
      <sheetName val="년도별노임표"/>
      <sheetName val="중기목록표"/>
      <sheetName val="소비자가"/>
      <sheetName val="건축내역"/>
      <sheetName val="조작대(1연)"/>
      <sheetName val="Sheet1 (2)"/>
      <sheetName val="집수정(600-700)"/>
      <sheetName val="단면치수"/>
      <sheetName val="원가계산서"/>
      <sheetName val="Sheet2"/>
      <sheetName val="pier-1"/>
      <sheetName val="대전가오_견출_집계표"/>
      <sheetName val="공사"/>
      <sheetName val="BOX(1.5X1.5)"/>
      <sheetName val="일반수량"/>
      <sheetName val="건축일위"/>
      <sheetName val="그라우팅일위"/>
      <sheetName val="문산방향-교대(A2)"/>
      <sheetName val="설계변경총괄표(계산식)"/>
      <sheetName val="실행내역(10.13)"/>
      <sheetName val="부대내역"/>
      <sheetName val="도급"/>
      <sheetName val="이름정의"/>
      <sheetName val="작업입력"/>
      <sheetName val="Macro1"/>
      <sheetName val="2003상반기노임기준"/>
      <sheetName val="대비"/>
      <sheetName val="대창(함평)"/>
      <sheetName val="진주방향"/>
      <sheetName val="대창(장성)"/>
      <sheetName val="대창(함평)-창열"/>
      <sheetName val="신규보류입력"/>
      <sheetName val="설계개요"/>
      <sheetName val="인부신상자료"/>
      <sheetName val="일위대가(가설)"/>
      <sheetName val="setup"/>
      <sheetName val="원형1호맨홀토공수량"/>
      <sheetName val="대림경상68억"/>
      <sheetName val="기계경비"/>
      <sheetName val="입력"/>
      <sheetName val="초기화면"/>
      <sheetName val="A2"/>
      <sheetName val="Sheet5"/>
      <sheetName val="단가 및 재료비"/>
      <sheetName val="단가산출2"/>
      <sheetName val="교각계산"/>
      <sheetName val="중동공구"/>
      <sheetName val="99노임기준"/>
      <sheetName val="보도교산출근거"/>
      <sheetName val="토공개요"/>
      <sheetName val="토공(1)"/>
      <sheetName val="중기사용료산출근거"/>
      <sheetName val="설명서 "/>
      <sheetName val="토목"/>
      <sheetName val="구조물철거타공정이월"/>
      <sheetName val="예산명세서"/>
      <sheetName val="자료입력"/>
      <sheetName val="맨홀수량"/>
      <sheetName val="총괄표"/>
      <sheetName val="2-1. 경관조명 내역총괄표"/>
      <sheetName val="Total"/>
      <sheetName val="8.PILE  (돌출)"/>
      <sheetName val="날개벽(TYPE2)"/>
      <sheetName val="DATE"/>
      <sheetName val="적용기준"/>
      <sheetName val="우수공"/>
      <sheetName val="직재"/>
      <sheetName val="재집"/>
      <sheetName val="3.하중산정4.지지력"/>
      <sheetName val="T13(P68~72,78)"/>
      <sheetName val="표지"/>
      <sheetName val="계단"/>
      <sheetName val=" 상부공통집계(총괄)"/>
      <sheetName val="7.PILE  (돌출)"/>
      <sheetName val="슬래브 -연속(3경간)"/>
      <sheetName val="1.설계조건"/>
      <sheetName val="tggwan(mac)"/>
      <sheetName val="총_구조물공"/>
      <sheetName val="FAB별"/>
      <sheetName val="평가데이터"/>
      <sheetName val="단가산출1"/>
      <sheetName val="견적서"/>
      <sheetName val="원가&amp;하도급원가"/>
      <sheetName val="각형맨홀"/>
      <sheetName val="우수"/>
      <sheetName val="분전반계산서(석관)"/>
      <sheetName val="ilch"/>
      <sheetName val="터파기단면도(보도)"/>
      <sheetName val="부속동"/>
      <sheetName val="역T형"/>
      <sheetName val="재료비"/>
      <sheetName val="N賃率-職"/>
      <sheetName val="대로근거"/>
      <sheetName val="중로근거"/>
      <sheetName val="연결관암거"/>
      <sheetName val="도로"/>
      <sheetName val="격점수량"/>
      <sheetName val="II손익관리"/>
      <sheetName val="집계"/>
      <sheetName val="장비종합부표"/>
      <sheetName val="집계표_식재"/>
      <sheetName val="부표"/>
      <sheetName val="기존건물 깨기원단위"/>
      <sheetName val="시장성초안camera"/>
      <sheetName val="장비집계"/>
      <sheetName val="Front"/>
      <sheetName val="wall"/>
      <sheetName val="내역"/>
      <sheetName val="수량산출서"/>
      <sheetName val="거래처등록"/>
      <sheetName val="참고자료"/>
      <sheetName val="토사(PE)"/>
      <sheetName val="공구"/>
      <sheetName val="관로토공"/>
      <sheetName val="빗물받이(910-510-410)"/>
      <sheetName val="배수공수집"/>
      <sheetName val="간이(갑)"/>
      <sheetName val="건축계약내역"/>
      <sheetName val="준공조서"/>
      <sheetName val="공사준공계"/>
      <sheetName val="준공검사보고서"/>
      <sheetName val="증감내역서"/>
      <sheetName val="산출내역서집계표"/>
      <sheetName val="3련 BOX"/>
      <sheetName val="물가시세"/>
      <sheetName val="공사원가계산서"/>
      <sheetName val="도급예산내역서총괄표"/>
      <sheetName val="투찰"/>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L_RPTB02_01"/>
      <sheetName val="실행(ALT1)"/>
      <sheetName val="일위"/>
      <sheetName val="경비_원본"/>
      <sheetName val="설계설명서"/>
      <sheetName val="DATE2001"/>
      <sheetName val="밸브설치"/>
      <sheetName val="기본데이타입력"/>
      <sheetName val="시설일위"/>
      <sheetName val="식재일위"/>
      <sheetName val="HVAC"/>
      <sheetName val="가감수량"/>
      <sheetName val="맨홀수량산출"/>
      <sheetName val="대공종"/>
      <sheetName val="EQUIP LIST"/>
      <sheetName val="DATA"/>
      <sheetName val="1구간FRP수량산출"/>
      <sheetName val="중기단가LIST"/>
      <sheetName val="산출기준"/>
      <sheetName val="개별직종노임"/>
      <sheetName val="엔지니어링노임"/>
      <sheetName val="2"/>
      <sheetName val="총 원가계산"/>
      <sheetName val="unitpric"/>
      <sheetName val="noyim"/>
      <sheetName val="99노임단가"/>
      <sheetName val="설계내역서"/>
      <sheetName val="준비공"/>
      <sheetName val="목교수량산출"/>
      <sheetName val="터널굴착단산"/>
      <sheetName val="터널구조물산근"/>
      <sheetName val="COVER"/>
      <sheetName val="철근량 산정"/>
      <sheetName val="구분표"/>
      <sheetName val="원형맨홀수량"/>
      <sheetName val="개거산출내역"/>
      <sheetName val="사  업  비  수  지  예  산  서"/>
      <sheetName val="공종별자재"/>
      <sheetName val="환경기계공정표 (3)"/>
      <sheetName val="방수"/>
      <sheetName val="포장자재집계표"/>
      <sheetName val="종형증설공"/>
      <sheetName val="노임단가 (2)"/>
      <sheetName val="간지"/>
      <sheetName val="양식3"/>
      <sheetName val="일위대가목차"/>
      <sheetName val="시행후면적"/>
      <sheetName val="수지예산"/>
      <sheetName val="type-F"/>
      <sheetName val="시노501"/>
      <sheetName val="물가단가"/>
      <sheetName val="제표일위대가"/>
      <sheetName val="208-238"/>
      <sheetName val="노무비"/>
      <sheetName val="아파트"/>
      <sheetName val="부대시설"/>
      <sheetName val="고창방향"/>
      <sheetName val="돌담교_상부수량1"/>
      <sheetName val="3BL공동구_수량"/>
      <sheetName val="내역서1999_8최종"/>
      <sheetName val="8_석축단위(H=1_5M)"/>
      <sheetName val="2_가정단면"/>
      <sheetName val="6PILE__(돌출)"/>
      <sheetName val="2_토목공사"/>
      <sheetName val="_상부공통집계(총괄)"/>
      <sheetName val="가설공사비"/>
      <sheetName val="도로구조공사비"/>
      <sheetName val="도로토공공사비"/>
      <sheetName val="여수토공사비"/>
      <sheetName val="토공분배표"/>
      <sheetName val="단관데이터"/>
      <sheetName val="이형관데이터"/>
      <sheetName val="변화치수"/>
      <sheetName val="코드표"/>
      <sheetName val="공사비예산서(토목분)"/>
      <sheetName val="검측감리공제요율"/>
      <sheetName val="시공감리공제요율"/>
      <sheetName val="책임감리공제요율"/>
      <sheetName val="D"/>
      <sheetName val="노.표-조"/>
      <sheetName val="설비공사(4)"/>
      <sheetName val="위생"/>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캔개발배경"/>
      <sheetName val="캔판매목표"/>
      <sheetName val="시장"/>
      <sheetName val="손익"/>
      <sheetName val="일정표"/>
      <sheetName val="개요"/>
      <sheetName val="마케팅"/>
      <sheetName val="목차"/>
      <sheetName val="추정손익"/>
      <sheetName val="할당"/>
      <sheetName val="실적"/>
      <sheetName val="원가"/>
      <sheetName val="제목"/>
      <sheetName val="원가,목표"/>
      <sheetName val="판매"/>
      <sheetName val="판촉"/>
      <sheetName val="협조"/>
      <sheetName val="입력란"/>
      <sheetName val="97노임단가"/>
      <sheetName val="내역- CCTV"/>
      <sheetName val="세목전체"/>
      <sheetName val="98수문일위"/>
      <sheetName val="공사일위대가"/>
      <sheetName val="과거자료"/>
      <sheetName val="설명서_"/>
      <sheetName val="내역서_제출"/>
      <sheetName val="수목표준대가"/>
      <sheetName val="CONCRETE"/>
      <sheetName val="내역서적용수량"/>
      <sheetName val="GT 1050x650"/>
      <sheetName val="배수관산출"/>
      <sheetName val="기초자료"/>
      <sheetName val="Macro(차단기)"/>
      <sheetName val="프랜트면허"/>
      <sheetName val="JUCKEYK"/>
      <sheetName val="각사별공사비분개 "/>
      <sheetName val="토목공사일반"/>
      <sheetName val="공사비산출내역"/>
      <sheetName val="정의"/>
      <sheetName val="대구은행"/>
      <sheetName val="견적갑지"/>
      <sheetName val="물량내역"/>
      <sheetName val="TOTAL_BOQ"/>
      <sheetName val="자재단가_사급"/>
      <sheetName val="중기적산목록"/>
      <sheetName val="산출3-유도등"/>
      <sheetName val="산출2-동력"/>
      <sheetName val="산출2-피뢰침"/>
      <sheetName val="지급자재"/>
      <sheetName val="DHEQSUPT"/>
      <sheetName val="(X)품셈집계"/>
      <sheetName val="포장집계"/>
      <sheetName val="포장연장"/>
      <sheetName val="산출3-동력"/>
      <sheetName val="산출4-전등"/>
      <sheetName val="운임료"/>
      <sheetName val="종배수단위_CON기초"/>
      <sheetName val="산출2-전력"/>
      <sheetName val="산출9-TRAY"/>
      <sheetName val="참여현황 (직원)"/>
      <sheetName val="주공 갑지"/>
      <sheetName val="식재"/>
      <sheetName val="시설물"/>
      <sheetName val="식재출력용"/>
      <sheetName val="유지관리"/>
      <sheetName val="연동내역"/>
      <sheetName val="건설성적"/>
      <sheetName val="제경비"/>
      <sheetName val="입력(K0)"/>
      <sheetName val="장비"/>
      <sheetName val="토공"/>
      <sheetName val="견적1"/>
      <sheetName val="대3류 "/>
      <sheetName val="0226"/>
      <sheetName val="터널조도"/>
      <sheetName val="001"/>
      <sheetName val="ITEM"/>
      <sheetName val="Sheet4"/>
      <sheetName val="2F 회의실견적(5_14 일대)"/>
      <sheetName val="을"/>
      <sheetName val="토공(우물통,기타) "/>
      <sheetName val="Y-WORK"/>
      <sheetName val="공통가설"/>
      <sheetName val="1-1"/>
      <sheetName val="설계서(동안동)"/>
      <sheetName val="날개벽"/>
      <sheetName val="총정리"/>
      <sheetName val="INPUTDATA"/>
      <sheetName val="3-구교-오리지날"/>
      <sheetName val="인제내역"/>
      <sheetName val="제잡비"/>
      <sheetName val="단가조사"/>
      <sheetName val="BS2"/>
      <sheetName val="우각부보강"/>
      <sheetName val="설계"/>
      <sheetName val="내역서(도급)"/>
      <sheetName val="계수시트"/>
      <sheetName val="1.견적보고서"/>
      <sheetName val="지점별강우량"/>
      <sheetName val="노임자재단가"/>
      <sheetName val="현장경비"/>
      <sheetName val="학습율"/>
      <sheetName val="PL단가산정"/>
      <sheetName val="그림"/>
      <sheetName val="그림2"/>
      <sheetName val="교대철근집계"/>
      <sheetName val="지수"/>
      <sheetName val="건축공사"/>
      <sheetName val="1~9 하중계산"/>
      <sheetName val="노임단가표"/>
      <sheetName val="예총"/>
      <sheetName val="Bldg Brkdown"/>
      <sheetName val="식생블럭단위수량"/>
      <sheetName val="을지"/>
      <sheetName val="단가비교표"/>
      <sheetName val="전등수량산출"/>
      <sheetName val="woo(mac)"/>
      <sheetName val="설치조서"/>
      <sheetName val="배수공집계표"/>
      <sheetName val="예정공정표"/>
      <sheetName val="산출서-1"/>
      <sheetName val="산출서-수식"/>
      <sheetName val="본문"/>
      <sheetName val="참조"/>
      <sheetName val="준검 내역서"/>
      <sheetName val="플랜트 설치"/>
      <sheetName val="4)유동표"/>
      <sheetName val="매원개착터널총괄"/>
      <sheetName val="기초수량자료"/>
      <sheetName val="공사요율"/>
      <sheetName val="잡비계산"/>
      <sheetName val="건축집계"/>
      <sheetName val="2.대외공문"/>
      <sheetName val="노임DB"/>
      <sheetName val="간접"/>
      <sheetName val="1.토공"/>
      <sheetName val="검사원"/>
      <sheetName val="준공조서갑지"/>
      <sheetName val="설계예산서"/>
      <sheetName val="설계내역"/>
      <sheetName val="경율산정.XLS"/>
      <sheetName val="상부수량"/>
      <sheetName val="공량산출서"/>
      <sheetName val="단가(자재)"/>
      <sheetName val="단가(노임)"/>
      <sheetName val="기초목록"/>
      <sheetName val="단위중량"/>
      <sheetName val="산출집계표"/>
      <sheetName val="산정표"/>
      <sheetName val="건설사업관리 공제요율"/>
      <sheetName val="건설공사 감리원 배치기준"/>
      <sheetName val="책임감리 공제요율"/>
      <sheetName val="약품공급2"/>
      <sheetName val="금액"/>
      <sheetName val="8_PILE__(돌출)"/>
      <sheetName val="EQUIP_LIST"/>
      <sheetName val="BOX(1_5X1_5)"/>
      <sheetName val="7_PILE__(돌출)"/>
      <sheetName val="공사비_증감_내역서"/>
      <sheetName val="실행내역(10_13)"/>
      <sheetName val="01노임적용기준"/>
      <sheetName val="소방"/>
      <sheetName val="BOQ"/>
      <sheetName val="가로등"/>
      <sheetName val="재료집계표"/>
      <sheetName val="시설국장자료"/>
      <sheetName val="소요자재명세서"/>
      <sheetName val="5사남"/>
      <sheetName val="단가목록"/>
      <sheetName val="15)VE제안서(유형1)"/>
      <sheetName val="12)아이디어 목록 및 개략평가"/>
      <sheetName val="11)VE 예비검토서"/>
      <sheetName val="15-3)VE제안서(가치향상 등)"/>
      <sheetName val="15-2)VE제안서(유형3)"/>
      <sheetName val="단위집계표"/>
      <sheetName val="토목검측서"/>
      <sheetName val="포장공집계"/>
      <sheetName val="주요자재집계"/>
      <sheetName val="PIER토수량"/>
      <sheetName val="노임단가(직종번호 순)"/>
      <sheetName val="대창토공"/>
      <sheetName val="출력"/>
      <sheetName val="근로자명단"/>
      <sheetName val="NN"/>
      <sheetName val="RDP2"/>
      <sheetName val="참조자료"/>
      <sheetName val="단위량당중기"/>
      <sheetName val="BSD (2)"/>
      <sheetName val="1호맨홀토공"/>
      <sheetName val="교대"/>
      <sheetName val="기초수량산출서"/>
      <sheetName val=""/>
      <sheetName val="기계경비산출기준"/>
      <sheetName val="기계경비목록"/>
      <sheetName val="건설기계가격1"/>
      <sheetName val="회사기초자료"/>
      <sheetName val="가시설단위수량"/>
      <sheetName val="01 Summary"/>
      <sheetName val="CW,HW,NW"/>
      <sheetName val="SAN"/>
      <sheetName val="03 Rev.Log"/>
      <sheetName val="설비(제출)"/>
      <sheetName val="자단"/>
      <sheetName val="48일위"/>
      <sheetName val="48수량"/>
      <sheetName val="22수량"/>
      <sheetName val="49일위"/>
      <sheetName val="22일위"/>
      <sheetName val="49수량"/>
      <sheetName val="노무비계"/>
      <sheetName val="설계내역2"/>
      <sheetName val="단가산출서 (2)"/>
      <sheetName val="단가산출서"/>
      <sheetName val="내역(포장)"/>
      <sheetName val="가시설(TYPE-A)"/>
      <sheetName val="포장수량"/>
      <sheetName val="Sheet17"/>
      <sheetName val="천방교접속"/>
      <sheetName val="CTEMCOST"/>
      <sheetName val="횡배수관수량집계"/>
      <sheetName val="횡배수관기초"/>
      <sheetName val="7월천안현장 집계표"/>
      <sheetName val="장비.자재"/>
      <sheetName val="장비명세서"/>
      <sheetName val=" 노무집계"/>
      <sheetName val="일용노무비"/>
      <sheetName val="4.2.1 마루높이 검토"/>
      <sheetName val="공사비"/>
      <sheetName val="기둥(원형)"/>
      <sheetName val="VALUATESheet13"/>
      <sheetName val="단가표"/>
      <sheetName val="산출근거(9)"/>
      <sheetName val="인부노임"/>
      <sheetName val="건설기계"/>
      <sheetName val="단가산출"/>
      <sheetName val="인건비"/>
      <sheetName val="동일대내"/>
      <sheetName val="식재(예송)"/>
      <sheetName val="수량산출(음암)"/>
      <sheetName val="용산1(해보)"/>
      <sheetName val="1호맨홀자연토공"/>
      <sheetName val="산업"/>
      <sheetName val="수량산출서-2"/>
      <sheetName val="2.재료비"/>
      <sheetName val="12.보오링"/>
      <sheetName val="18.공내수압탄성자연"/>
      <sheetName val="신고분기설정참고"/>
      <sheetName val="거래처자료등록"/>
      <sheetName val="친환경주택"/>
      <sheetName val="수량집계"/>
      <sheetName val="DATA1"/>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6.7현장운영"/>
      <sheetName val="결재갑지"/>
      <sheetName val="b_balju"/>
      <sheetName val="4.04건축(건축-주계약내역서)"/>
      <sheetName val="예정공정표 "/>
      <sheetName val="일반수량산출"/>
      <sheetName val="음료실행"/>
      <sheetName val="설직재-1"/>
      <sheetName val="결재란"/>
      <sheetName val="2.견적조건 정보"/>
      <sheetName val="공간분류체계"/>
      <sheetName val="부위별항목"/>
      <sheetName val="영향요인"/>
      <sheetName val="산출금액내역"/>
      <sheetName val="구역화물"/>
      <sheetName val="건설기계가격"/>
      <sheetName val="중기비"/>
      <sheetName val="단가조사표(노무비)"/>
      <sheetName val="건설공사_감리원_배치기준"/>
      <sheetName val="책임감리_공제요율"/>
      <sheetName val="1~9_하중계산"/>
      <sheetName val="단가산출서_(2)"/>
      <sheetName val="부대공수량산출"/>
      <sheetName val="1호맨홀수량산출"/>
      <sheetName val="매인"/>
      <sheetName val="자재목록"/>
      <sheetName val="노임목록"/>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직접비"/>
      <sheetName val="c_balju"/>
      <sheetName val="도급예산내역서봉투"/>
      <sheetName val="설계산출표지"/>
      <sheetName val="을부담운반비"/>
      <sheetName val="설계산출기초"/>
      <sheetName val="운반비산출"/>
      <sheetName val="자재 집계표"/>
      <sheetName val="설명"/>
      <sheetName val="궤도연장(종합)"/>
      <sheetName val="궤도연장(2단계)"/>
      <sheetName val="궤도연장(1단계)"/>
      <sheetName val="궤도부설연장1단계"/>
      <sheetName val="산근cad용"/>
      <sheetName val="산근(계단)"/>
      <sheetName val="주차구획선수량"/>
      <sheetName val="Lr"/>
      <sheetName val="판매시설"/>
      <sheetName val="설계조건"/>
      <sheetName val="슬래브일반(포항방향 B=12.3m)"/>
      <sheetName val="보고서"/>
      <sheetName val="중기목록"/>
      <sheetName val="중기가격"/>
      <sheetName val="현장관리비 산출내역"/>
      <sheetName val="순공사비"/>
      <sheetName val="5정거장"/>
      <sheetName val="1-3길내기"/>
      <sheetName val="절단표"/>
      <sheetName val="공문"/>
      <sheetName val="신당동집계표"/>
      <sheetName val="준검_내역서"/>
      <sheetName val="12)아이디어_목록_및_개략평가"/>
      <sheetName val="11)VE_예비검토서"/>
      <sheetName val="15-3)VE제안서(가치향상_등)"/>
      <sheetName val="신공항A-9(원가수정)"/>
      <sheetName val="대치판정"/>
      <sheetName val="결재"/>
      <sheetName val="base"/>
      <sheetName val="계획금액"/>
      <sheetName val="분석대장"/>
      <sheetName val="cal"/>
      <sheetName val="산림조사비"/>
      <sheetName val="요율표"/>
      <sheetName val="UNIT"/>
      <sheetName val="식재일위대가"/>
      <sheetName val="97(US,EP,PCT,KR)"/>
      <sheetName val="블록(들고리8개)"/>
      <sheetName val="부가세별도"/>
      <sheetName val="업체자료"/>
      <sheetName val="FAB计算式"/>
      <sheetName val="CUB结算式"/>
      <sheetName val="FAB B01计算式"/>
      <sheetName val="室外计算式"/>
      <sheetName val="PROCURE"/>
      <sheetName val="5.물량산출서"/>
      <sheetName val="폐기물발생(처리)내역-1"/>
      <sheetName val="빙축열"/>
      <sheetName val="C1.공사개요"/>
      <sheetName val="A1.스케쥴"/>
      <sheetName val="1.일위대가"/>
      <sheetName val="EQT-ESTN"/>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부안일위"/>
      <sheetName val="junggi"/>
      <sheetName val="코드"/>
      <sheetName val="지장물조서"/>
      <sheetName val="수목조서 "/>
      <sheetName val="제수,우수,통신,소화전물건조서"/>
      <sheetName val="한전주물건조서"/>
      <sheetName val="지장물적용유무"/>
      <sheetName val="기초코드"/>
      <sheetName val="현장관리비"/>
      <sheetName val="물량표"/>
      <sheetName val="입력용"/>
      <sheetName val="입력용집계"/>
      <sheetName val="개인토지"/>
      <sheetName val="공사비집계"/>
      <sheetName val="코스모공장 (어음)"/>
      <sheetName val="중기조종사 단위단가"/>
      <sheetName val="스케즐"/>
      <sheetName val="단위목록"/>
      <sheetName val="일위대가목록"/>
      <sheetName val="00임금"/>
      <sheetName val="SP-B1"/>
      <sheetName val="자재단가비교표"/>
      <sheetName val="총괄내역서(도급)"/>
      <sheetName val="nys"/>
      <sheetName val="노임단가(직종번호_순)"/>
      <sheetName val="C3"/>
      <sheetName val="수안보-MBR1"/>
      <sheetName val="00000"/>
      <sheetName val="판매.DAT"/>
      <sheetName val="STEEL BOX 단면설계(SEC.8)"/>
      <sheetName val="시중노임"/>
      <sheetName val="1차 내역서"/>
      <sheetName val="L형집계"/>
      <sheetName val="전도금정산집계"/>
      <sheetName val="은행코드"/>
      <sheetName val="부대tu"/>
      <sheetName val="연결임시"/>
      <sheetName val="수목일위"/>
      <sheetName val="수목데이타"/>
      <sheetName val="수리결과"/>
      <sheetName val="추가예산"/>
      <sheetName val="침하계"/>
      <sheetName val="IMF Code"/>
      <sheetName val="Gia VLNCMTC"/>
      <sheetName val="Cst Pkg-Eden"/>
      <sheetName val="WT-LIST"/>
      <sheetName val="마산방향철근집계"/>
      <sheetName val="마산방향"/>
      <sheetName val="G2설비도급"/>
      <sheetName val="월별수입"/>
      <sheetName val="TYPE-A"/>
      <sheetName val="단면 (2)"/>
      <sheetName val="토지조서"/>
      <sheetName val="12CGOU"/>
      <sheetName val="기준비용"/>
      <sheetName val="k2 foundation"/>
      <sheetName val="노면표시1"/>
      <sheetName val="구체단위"/>
      <sheetName val="암센터"/>
      <sheetName val="산출3-전등"/>
      <sheetName val="산출4-조명제어"/>
      <sheetName val="산출5-전열"/>
      <sheetName val="산출7-유도등"/>
      <sheetName val="conclusion"/>
      <sheetName val="comparables"/>
      <sheetName val="Deduction"/>
      <sheetName val="other"/>
      <sheetName val="이름표"/>
      <sheetName val="J直材4"/>
      <sheetName val="4.고용보험"/>
      <sheetName val="특수선일위대가"/>
      <sheetName val="제원입력"/>
      <sheetName val="15-3)VE제안서(가치향_x0000_隒_x0000__x0000_"/>
      <sheetName val="견적(02.07)"/>
      <sheetName val="FB25JN"/>
      <sheetName val="요율"/>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공사기본내용입력"/>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수정계획3"/>
      <sheetName val="부재별산출서"/>
      <sheetName val="__HAIWOOK_____hb___1__________2"/>
      <sheetName val="개비온집계"/>
      <sheetName val="게비온"/>
      <sheetName val="관정"/>
      <sheetName val="배수관 날개벽"/>
      <sheetName val="box날개"/>
      <sheetName val="절단"/>
      <sheetName val="아스팔트포장"/>
      <sheetName val="U형측구"/>
      <sheetName val="J형측구"/>
      <sheetName val="진입로"/>
      <sheetName val="일위-1"/>
      <sheetName val="지수적용공사비내역서"/>
      <sheetName val="15-3)VE제안서(가치향_x0000_庘ɝ_x0000_"/>
      <sheetName val="내역서form"/>
      <sheetName val="아파트 기성내역서"/>
      <sheetName val="15-3)VE제안서(가치향"/>
      <sheetName val="수종"/>
      <sheetName val="규격"/>
      <sheetName val="옥상바닥산출서"/>
      <sheetName val="외부비계산출서"/>
      <sheetName val="단열재산출서"/>
      <sheetName val="지하외부비계산출서"/>
      <sheetName val="내부강관비계산출서"/>
      <sheetName val="내부수평비계산출서"/>
      <sheetName val="내역집계(전체)"/>
      <sheetName val="역사이펀평균높이"/>
      <sheetName val="회사명참고"/>
      <sheetName val="MAT_N048"/>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기본1"/>
      <sheetName val="수정일위대가"/>
      <sheetName val="산출1"/>
      <sheetName val="노임자재"/>
      <sheetName val="슬래브일반"/>
      <sheetName val="공통비총괄표"/>
      <sheetName val="데크수량산출"/>
      <sheetName val="2.건축"/>
      <sheetName val="gyun"/>
      <sheetName val="입찰품의서"/>
      <sheetName val="자동제어"/>
      <sheetName val="DUT-BAT1"/>
      <sheetName val="보할최종(준공)only"/>
      <sheetName val="기계경跠㴯¢_x0000_弲"/>
      <sheetName val="7내역"/>
      <sheetName val="상계견적"/>
      <sheetName val="큰다리교깨기"/>
      <sheetName val="BOJUNGGM"/>
      <sheetName val="건가"/>
      <sheetName val="노단"/>
      <sheetName val="일대"/>
      <sheetName val="중사"/>
      <sheetName val="중목"/>
      <sheetName val="전익자재"/>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8.3해석단면 선정"/>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콘크리트타설집계표"/>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3.하중계산"/>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기초계산(Pmax)"/>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설비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 val="검색결과시트"/>
      <sheetName val="중량"/>
      <sheetName val="공내역서"/>
      <sheetName val="타동명"/>
      <sheetName val="타진명-갑지"/>
      <sheetName val="타진명-2"/>
      <sheetName val="타영시스템"/>
      <sheetName val="[일위대가9803.xls]4/_x0000_䠀"/>
      <sheetName val="[일위대가9803.xls]4쌇栅/"/>
      <sheetName val="[일위대가9803.xls]신표司/"/>
      <sheetName val="[일위대가9803.xls][YES.XLS]신표司/"/>
      <sheetName val="[일위대가9803.xls]/_x0000_"/>
      <sheetName val="[일위대가9803.xls][YES.XLS]4/_x0000_䠀"/>
      <sheetName val="[일위대가9803.xls][YES.XLS]4쌇栅/"/>
      <sheetName val="[일위대가9803.xls]갑지(쐂饣/"/>
      <sheetName val="[일위대가9803.xls]갑지(쐃/"/>
      <sheetName val="[일위대가9803.xls]갑지(쐎/"/>
      <sheetName val="[일위대가9803.xls]하도급선정의뢰佘/ߍ恽⿹_x0000_"/>
      <sheetName val="[일위대가9803.xls]몰탈쐀/_x0000_"/>
      <sheetName val="[일위대가9803.xls]도급예정1犢呄/"/>
      <sheetName val="[일위대가9803.xls]도급예정1犢/"/>
      <sheetName val="[일위대가9803.xls]도급예정1犢ፄ/"/>
      <sheetName val="프레스"/>
      <sheetName val="신항수로관조서"/>
      <sheetName val="신항용수로집계"/>
      <sheetName val="기타사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ow r="1">
          <cell r="A1" t="str">
            <v>시멘트,모래,자갈 산출표</v>
          </cell>
        </row>
      </sheetData>
      <sheetData sheetId="572">
        <row r="1">
          <cell r="A1" t="str">
            <v>시멘트,모래,자갈 산출표</v>
          </cell>
        </row>
      </sheetData>
      <sheetData sheetId="573">
        <row r="1">
          <cell r="A1" t="str">
            <v>시멘트,모래,자갈 산출표</v>
          </cell>
        </row>
      </sheetData>
      <sheetData sheetId="574">
        <row r="1">
          <cell r="A1" t="str">
            <v>시멘트,모래,자갈 산출표</v>
          </cell>
        </row>
      </sheetData>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ow r="1">
          <cell r="A1" t="str">
            <v>시멘트,모래,자갈 산출표</v>
          </cell>
        </row>
      </sheetData>
      <sheetData sheetId="596">
        <row r="1">
          <cell r="A1" t="str">
            <v>시멘트,모래,자갈 산출표</v>
          </cell>
        </row>
      </sheetData>
      <sheetData sheetId="597">
        <row r="1">
          <cell r="A1" t="str">
            <v>시멘트,모래,자갈 산출표</v>
          </cell>
        </row>
      </sheetData>
      <sheetData sheetId="598">
        <row r="1">
          <cell r="A1" t="str">
            <v>시멘트,모래,자갈 산출표</v>
          </cell>
        </row>
      </sheetData>
      <sheetData sheetId="599">
        <row r="1">
          <cell r="A1" t="str">
            <v>시멘트,모래,자갈 산출표</v>
          </cell>
        </row>
      </sheetData>
      <sheetData sheetId="600" refreshError="1"/>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ow r="1">
          <cell r="A1" t="str">
            <v>시멘트,모래,자갈 산출표</v>
          </cell>
        </row>
      </sheetData>
      <sheetData sheetId="667">
        <row r="1">
          <cell r="A1" t="str">
            <v>시멘트,모래,자갈 산출표</v>
          </cell>
        </row>
      </sheetData>
      <sheetData sheetId="668">
        <row r="1">
          <cell r="A1" t="str">
            <v>시멘트,모래,자갈 산출표</v>
          </cell>
        </row>
      </sheetData>
      <sheetData sheetId="669">
        <row r="1">
          <cell r="A1" t="str">
            <v>시멘트,모래,자갈 산출표</v>
          </cell>
        </row>
      </sheetData>
      <sheetData sheetId="670"/>
      <sheetData sheetId="671" refreshError="1"/>
      <sheetData sheetId="672"/>
      <sheetData sheetId="673"/>
      <sheetData sheetId="674"/>
      <sheetData sheetId="675">
        <row r="1">
          <cell r="A1" t="str">
            <v>시멘트,모래,자갈 산출표</v>
          </cell>
        </row>
      </sheetData>
      <sheetData sheetId="676">
        <row r="1">
          <cell r="A1" t="str">
            <v>시멘트,모래,자갈 산출표</v>
          </cell>
        </row>
      </sheetData>
      <sheetData sheetId="677">
        <row r="1">
          <cell r="A1" t="str">
            <v>시멘트,모래,자갈 산출표</v>
          </cell>
        </row>
      </sheetData>
      <sheetData sheetId="678">
        <row r="1">
          <cell r="A1" t="str">
            <v>시멘트,모래,자갈 산출표</v>
          </cell>
        </row>
      </sheetData>
      <sheetData sheetId="679">
        <row r="1">
          <cell r="A1" t="str">
            <v>시멘트,모래,자갈 산출표</v>
          </cell>
        </row>
      </sheetData>
      <sheetData sheetId="680">
        <row r="1">
          <cell r="A1" t="str">
            <v>시멘트,모래,자갈 산출표</v>
          </cell>
        </row>
      </sheetData>
      <sheetData sheetId="681">
        <row r="1">
          <cell r="A1" t="str">
            <v>시멘트,모래,자갈 산출표</v>
          </cell>
        </row>
      </sheetData>
      <sheetData sheetId="682">
        <row r="1">
          <cell r="A1" t="str">
            <v>시멘트,모래,자갈 산출표</v>
          </cell>
        </row>
      </sheetData>
      <sheetData sheetId="683">
        <row r="1">
          <cell r="A1" t="str">
            <v>시멘트,모래,자갈 산출표</v>
          </cell>
        </row>
      </sheetData>
      <sheetData sheetId="684">
        <row r="1">
          <cell r="A1" t="str">
            <v>시멘트,모래,자갈 산출표</v>
          </cell>
        </row>
      </sheetData>
      <sheetData sheetId="685">
        <row r="1">
          <cell r="A1" t="str">
            <v>시멘트,모래,자갈 산출표</v>
          </cell>
        </row>
      </sheetData>
      <sheetData sheetId="686">
        <row r="1">
          <cell r="A1" t="str">
            <v>시멘트,모래,자갈 산출표</v>
          </cell>
        </row>
      </sheetData>
      <sheetData sheetId="687">
        <row r="1">
          <cell r="A1" t="str">
            <v>시멘트,모래,자갈 산출표</v>
          </cell>
        </row>
      </sheetData>
      <sheetData sheetId="688">
        <row r="1">
          <cell r="A1" t="str">
            <v>시멘트,모래,자갈 산출표</v>
          </cell>
        </row>
      </sheetData>
      <sheetData sheetId="689">
        <row r="1">
          <cell r="A1" t="str">
            <v>시멘트,모래,자갈 산출표</v>
          </cell>
        </row>
      </sheetData>
      <sheetData sheetId="690">
        <row r="1">
          <cell r="A1" t="str">
            <v>시멘트,모래,자갈 산출표</v>
          </cell>
        </row>
      </sheetData>
      <sheetData sheetId="691">
        <row r="1">
          <cell r="A1" t="str">
            <v>시멘트,모래,자갈 산출표</v>
          </cell>
        </row>
      </sheetData>
      <sheetData sheetId="692">
        <row r="1">
          <cell r="A1" t="str">
            <v>시멘트,모래,자갈 산출표</v>
          </cell>
        </row>
      </sheetData>
      <sheetData sheetId="693">
        <row r="1">
          <cell r="A1" t="str">
            <v>시멘트,모래,자갈 산출표</v>
          </cell>
        </row>
      </sheetData>
      <sheetData sheetId="694">
        <row r="1">
          <cell r="A1" t="str">
            <v>시멘트,모래,자갈 산출표</v>
          </cell>
        </row>
      </sheetData>
      <sheetData sheetId="695"/>
      <sheetData sheetId="696"/>
      <sheetData sheetId="697"/>
      <sheetData sheetId="698"/>
      <sheetData sheetId="699"/>
      <sheetData sheetId="700"/>
      <sheetData sheetId="70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ow r="1">
          <cell r="A1" t="str">
            <v>시멘트,모래,자갈 산출표</v>
          </cell>
        </row>
      </sheetData>
      <sheetData sheetId="726">
        <row r="1">
          <cell r="A1" t="str">
            <v>시멘트,모래,자갈 산출표</v>
          </cell>
        </row>
      </sheetData>
      <sheetData sheetId="727">
        <row r="1">
          <cell r="A1" t="str">
            <v>시멘트,모래,자갈 산출표</v>
          </cell>
        </row>
      </sheetData>
      <sheetData sheetId="728">
        <row r="1">
          <cell r="A1" t="str">
            <v>시멘트,모래,자갈 산출표</v>
          </cell>
        </row>
      </sheetData>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1">
          <cell r="A1" t="str">
            <v>시멘트,모래,자갈 산출표</v>
          </cell>
        </row>
      </sheetData>
      <sheetData sheetId="757">
        <row r="1">
          <cell r="A1" t="str">
            <v>시멘트,모래,자갈 산출표</v>
          </cell>
        </row>
      </sheetData>
      <sheetData sheetId="758">
        <row r="1">
          <cell r="A1" t="str">
            <v>시멘트,모래,자갈 산출표</v>
          </cell>
        </row>
      </sheetData>
      <sheetData sheetId="759">
        <row r="1">
          <cell r="A1" t="str">
            <v>시멘트,모래,자갈 산출표</v>
          </cell>
        </row>
      </sheetData>
      <sheetData sheetId="760">
        <row r="1">
          <cell r="A1" t="str">
            <v>시멘트,모래,자갈 산출표</v>
          </cell>
        </row>
      </sheetData>
      <sheetData sheetId="761">
        <row r="1">
          <cell r="A1" t="str">
            <v>시멘트,모래,자갈 산출표</v>
          </cell>
        </row>
      </sheetData>
      <sheetData sheetId="762">
        <row r="1">
          <cell r="A1" t="str">
            <v>시멘트,모래,자갈 산출표</v>
          </cell>
        </row>
      </sheetData>
      <sheetData sheetId="763">
        <row r="1">
          <cell r="A1" t="str">
            <v>시멘트,모래,자갈 산출표</v>
          </cell>
        </row>
      </sheetData>
      <sheetData sheetId="764">
        <row r="1">
          <cell r="A1" t="str">
            <v>시멘트,모래,자갈 산출표</v>
          </cell>
        </row>
      </sheetData>
      <sheetData sheetId="765">
        <row r="1">
          <cell r="A1" t="str">
            <v>시멘트,모래,자갈 산출표</v>
          </cell>
        </row>
      </sheetData>
      <sheetData sheetId="766">
        <row r="1">
          <cell r="A1" t="str">
            <v>시멘트,모래,자갈 산출표</v>
          </cell>
        </row>
      </sheetData>
      <sheetData sheetId="767">
        <row r="1">
          <cell r="A1" t="str">
            <v>시멘트,모래,자갈 산출표</v>
          </cell>
        </row>
      </sheetData>
      <sheetData sheetId="768">
        <row r="1">
          <cell r="A1" t="str">
            <v>시멘트,모래,자갈 산출표</v>
          </cell>
        </row>
      </sheetData>
      <sheetData sheetId="769">
        <row r="1">
          <cell r="A1" t="str">
            <v>시멘트,모래,자갈 산출표</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ow r="1">
          <cell r="A1" t="str">
            <v>시멘트,모래,자갈 산출표</v>
          </cell>
        </row>
      </sheetData>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sheetData sheetId="849"/>
      <sheetData sheetId="850"/>
      <sheetData sheetId="851"/>
      <sheetData sheetId="852"/>
      <sheetData sheetId="853"/>
      <sheetData sheetId="854">
        <row r="1">
          <cell r="A1" t="str">
            <v>시멘트,모래,자갈 산출표</v>
          </cell>
        </row>
      </sheetData>
      <sheetData sheetId="855">
        <row r="1">
          <cell r="A1" t="str">
            <v>시멘트,모래,자갈 산출표</v>
          </cell>
        </row>
      </sheetData>
      <sheetData sheetId="856"/>
      <sheetData sheetId="857">
        <row r="1">
          <cell r="A1" t="str">
            <v>시멘트,모래,자갈 산출표</v>
          </cell>
        </row>
      </sheetData>
      <sheetData sheetId="858">
        <row r="1">
          <cell r="A1" t="str">
            <v>시멘트,모래,자갈 산출표</v>
          </cell>
        </row>
      </sheetData>
      <sheetData sheetId="859"/>
      <sheetData sheetId="860"/>
      <sheetData sheetId="861">
        <row r="1">
          <cell r="A1" t="str">
            <v>시멘트,모래,자갈 산출표</v>
          </cell>
        </row>
      </sheetData>
      <sheetData sheetId="862"/>
      <sheetData sheetId="863">
        <row r="1">
          <cell r="A1" t="str">
            <v>시멘트,모래,자갈 산출표</v>
          </cell>
        </row>
      </sheetData>
      <sheetData sheetId="864">
        <row r="1">
          <cell r="A1" t="str">
            <v>시멘트,모래,자갈 산출표</v>
          </cell>
        </row>
      </sheetData>
      <sheetData sheetId="865">
        <row r="1">
          <cell r="A1" t="str">
            <v>시멘트,모래,자갈 산출표</v>
          </cell>
        </row>
      </sheetData>
      <sheetData sheetId="866"/>
      <sheetData sheetId="867">
        <row r="1">
          <cell r="A1" t="str">
            <v>시멘트,모래,자갈 산출표</v>
          </cell>
        </row>
      </sheetData>
      <sheetData sheetId="868">
        <row r="1">
          <cell r="A1" t="str">
            <v>시멘트,모래,자갈 산출표</v>
          </cell>
        </row>
      </sheetData>
      <sheetData sheetId="869"/>
      <sheetData sheetId="870">
        <row r="1">
          <cell r="A1" t="str">
            <v>시멘트,모래,자갈 산출표</v>
          </cell>
        </row>
      </sheetData>
      <sheetData sheetId="871">
        <row r="1">
          <cell r="A1" t="str">
            <v>시멘트,모래,자갈 산출표</v>
          </cell>
        </row>
      </sheetData>
      <sheetData sheetId="872"/>
      <sheetData sheetId="873"/>
      <sheetData sheetId="874">
        <row r="1">
          <cell r="A1" t="str">
            <v>시멘트,모래,자갈 산출표</v>
          </cell>
        </row>
      </sheetData>
      <sheetData sheetId="875">
        <row r="1">
          <cell r="A1" t="str">
            <v>시멘트,모래,자갈 산출표</v>
          </cell>
        </row>
      </sheetData>
      <sheetData sheetId="876">
        <row r="1">
          <cell r="A1" t="str">
            <v>시멘트,모래,자갈 산출표</v>
          </cell>
        </row>
      </sheetData>
      <sheetData sheetId="877">
        <row r="1">
          <cell r="A1" t="str">
            <v>시멘트,모래,자갈 산출표</v>
          </cell>
        </row>
      </sheetData>
      <sheetData sheetId="878">
        <row r="1">
          <cell r="A1" t="str">
            <v>시멘트,모래,자갈 산출표</v>
          </cell>
        </row>
      </sheetData>
      <sheetData sheetId="879"/>
      <sheetData sheetId="880">
        <row r="1">
          <cell r="A1" t="str">
            <v>시멘트,모래,자갈 산출표</v>
          </cell>
        </row>
      </sheetData>
      <sheetData sheetId="881">
        <row r="1">
          <cell r="A1" t="str">
            <v>시멘트,모래,자갈 산출표</v>
          </cell>
        </row>
      </sheetData>
      <sheetData sheetId="882">
        <row r="1">
          <cell r="A1" t="str">
            <v>시멘트,모래,자갈 산출표</v>
          </cell>
        </row>
      </sheetData>
      <sheetData sheetId="883">
        <row r="1">
          <cell r="A1" t="str">
            <v>시멘트,모래,자갈 산출표</v>
          </cell>
        </row>
      </sheetData>
      <sheetData sheetId="884">
        <row r="1">
          <cell r="A1" t="str">
            <v>시멘트,모래,자갈 산출표</v>
          </cell>
        </row>
      </sheetData>
      <sheetData sheetId="885"/>
      <sheetData sheetId="886">
        <row r="1">
          <cell r="A1" t="str">
            <v>시멘트,모래,자갈 산출표</v>
          </cell>
        </row>
      </sheetData>
      <sheetData sheetId="887">
        <row r="1">
          <cell r="A1" t="str">
            <v>시멘트,모래,자갈 산출표</v>
          </cell>
        </row>
      </sheetData>
      <sheetData sheetId="888">
        <row r="1">
          <cell r="A1" t="str">
            <v>시멘트,모래,자갈 산출표</v>
          </cell>
        </row>
      </sheetData>
      <sheetData sheetId="889">
        <row r="1">
          <cell r="A1" t="str">
            <v>시멘트,모래,자갈 산출표</v>
          </cell>
        </row>
      </sheetData>
      <sheetData sheetId="890">
        <row r="1">
          <cell r="A1" t="str">
            <v>시멘트,모래,자갈 산출표</v>
          </cell>
        </row>
      </sheetData>
      <sheetData sheetId="891">
        <row r="1">
          <cell r="A1" t="str">
            <v>시멘트,모래,자갈 산출표</v>
          </cell>
        </row>
      </sheetData>
      <sheetData sheetId="892">
        <row r="1">
          <cell r="A1" t="str">
            <v>시멘트,모래,자갈 산출표</v>
          </cell>
        </row>
      </sheetData>
      <sheetData sheetId="893">
        <row r="1">
          <cell r="A1" t="str">
            <v>시멘트,모래,자갈 산출표</v>
          </cell>
        </row>
      </sheetData>
      <sheetData sheetId="894">
        <row r="1">
          <cell r="A1" t="str">
            <v>시멘트,모래,자갈 산출표</v>
          </cell>
        </row>
      </sheetData>
      <sheetData sheetId="895">
        <row r="1">
          <cell r="A1" t="str">
            <v>시멘트,모래,자갈 산출표</v>
          </cell>
        </row>
      </sheetData>
      <sheetData sheetId="896">
        <row r="1">
          <cell r="A1" t="str">
            <v>시멘트,모래,자갈 산출표</v>
          </cell>
        </row>
      </sheetData>
      <sheetData sheetId="897">
        <row r="1">
          <cell r="A1" t="str">
            <v>시멘트,모래,자갈 산출표</v>
          </cell>
        </row>
      </sheetData>
      <sheetData sheetId="898">
        <row r="1">
          <cell r="A1" t="str">
            <v>시멘트,모래,자갈 산출표</v>
          </cell>
        </row>
      </sheetData>
      <sheetData sheetId="899">
        <row r="1">
          <cell r="A1" t="str">
            <v>시멘트,모래,자갈 산출표</v>
          </cell>
        </row>
      </sheetData>
      <sheetData sheetId="900">
        <row r="1">
          <cell r="A1" t="str">
            <v>시멘트,모래,자갈 산출표</v>
          </cell>
        </row>
      </sheetData>
      <sheetData sheetId="901">
        <row r="1">
          <cell r="A1" t="str">
            <v>시멘트,모래,자갈 산출표</v>
          </cell>
        </row>
      </sheetData>
      <sheetData sheetId="902">
        <row r="1">
          <cell r="A1" t="str">
            <v>시멘트,모래,자갈 산출표</v>
          </cell>
        </row>
      </sheetData>
      <sheetData sheetId="903">
        <row r="1">
          <cell r="A1" t="str">
            <v>시멘트,모래,자갈 산출표</v>
          </cell>
        </row>
      </sheetData>
      <sheetData sheetId="904">
        <row r="1">
          <cell r="A1" t="str">
            <v>시멘트,모래,자갈 산출표</v>
          </cell>
        </row>
      </sheetData>
      <sheetData sheetId="905">
        <row r="1">
          <cell r="A1" t="str">
            <v>시멘트,모래,자갈 산출표</v>
          </cell>
        </row>
      </sheetData>
      <sheetData sheetId="906">
        <row r="1">
          <cell r="A1" t="str">
            <v>시멘트,모래,자갈 산출표</v>
          </cell>
        </row>
      </sheetData>
      <sheetData sheetId="907">
        <row r="1">
          <cell r="A1" t="str">
            <v>시멘트,모래,자갈 산출표</v>
          </cell>
        </row>
      </sheetData>
      <sheetData sheetId="908">
        <row r="1">
          <cell r="A1" t="str">
            <v>시멘트,모래,자갈 산출표</v>
          </cell>
        </row>
      </sheetData>
      <sheetData sheetId="909">
        <row r="1">
          <cell r="A1" t="str">
            <v>시멘트,모래,자갈 산출표</v>
          </cell>
        </row>
      </sheetData>
      <sheetData sheetId="910">
        <row r="1">
          <cell r="A1" t="str">
            <v>시멘트,모래,자갈 산출표</v>
          </cell>
        </row>
      </sheetData>
      <sheetData sheetId="911">
        <row r="1">
          <cell r="A1" t="str">
            <v>시멘트,모래,자갈 산출표</v>
          </cell>
        </row>
      </sheetData>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ow r="1">
          <cell r="A1" t="str">
            <v>시멘트,모래,자갈 산출표</v>
          </cell>
        </row>
      </sheetData>
      <sheetData sheetId="950"/>
      <sheetData sheetId="951">
        <row r="1">
          <cell r="A1" t="str">
            <v>시멘트,모래,자갈 산출표</v>
          </cell>
        </row>
      </sheetData>
      <sheetData sheetId="952">
        <row r="1">
          <cell r="A1" t="str">
            <v>시멘트,모래,자갈 산출표</v>
          </cell>
        </row>
      </sheetData>
      <sheetData sheetId="953">
        <row r="1">
          <cell r="A1" t="str">
            <v>시멘트,모래,자갈 산출표</v>
          </cell>
        </row>
      </sheetData>
      <sheetData sheetId="954">
        <row r="1">
          <cell r="A1" t="str">
            <v>시멘트,모래,자갈 산출표</v>
          </cell>
        </row>
      </sheetData>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ow r="1">
          <cell r="A1" t="str">
            <v>시멘트,모래,자갈 산출표</v>
          </cell>
        </row>
      </sheetData>
      <sheetData sheetId="967">
        <row r="1">
          <cell r="A1" t="str">
            <v>시멘트,모래,자갈 산출표</v>
          </cell>
        </row>
      </sheetData>
      <sheetData sheetId="968">
        <row r="1">
          <cell r="A1" t="str">
            <v>시멘트,모래,자갈 산출표</v>
          </cell>
        </row>
      </sheetData>
      <sheetData sheetId="969">
        <row r="1">
          <cell r="A1" t="str">
            <v>시멘트,모래,자갈 산출표</v>
          </cell>
        </row>
      </sheetData>
      <sheetData sheetId="970">
        <row r="1">
          <cell r="A1" t="str">
            <v>시멘트,모래,자갈 산출표</v>
          </cell>
        </row>
      </sheetData>
      <sheetData sheetId="971">
        <row r="1">
          <cell r="A1" t="str">
            <v>시멘트,모래,자갈 산출표</v>
          </cell>
        </row>
      </sheetData>
      <sheetData sheetId="972">
        <row r="1">
          <cell r="A1" t="str">
            <v>시멘트,모래,자갈 산출표</v>
          </cell>
        </row>
      </sheetData>
      <sheetData sheetId="973">
        <row r="1">
          <cell r="A1" t="str">
            <v>시멘트,모래,자갈 산출표</v>
          </cell>
        </row>
      </sheetData>
      <sheetData sheetId="974">
        <row r="1">
          <cell r="A1" t="str">
            <v>시멘트,모래,자갈 산출표</v>
          </cell>
        </row>
      </sheetData>
      <sheetData sheetId="975">
        <row r="1">
          <cell r="A1" t="str">
            <v>시멘트,모래,자갈 산출표</v>
          </cell>
        </row>
      </sheetData>
      <sheetData sheetId="976"/>
      <sheetData sheetId="977"/>
      <sheetData sheetId="978"/>
      <sheetData sheetId="979"/>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ow r="1">
          <cell r="A1" t="str">
            <v>시멘트,모래,자갈 산출표</v>
          </cell>
        </row>
      </sheetData>
      <sheetData sheetId="1032">
        <row r="1">
          <cell r="A1" t="str">
            <v>시멘트,모래,자갈 산출표</v>
          </cell>
        </row>
      </sheetData>
      <sheetData sheetId="1033">
        <row r="1">
          <cell r="A1" t="str">
            <v>시멘트,모래,자갈 산출표</v>
          </cell>
        </row>
      </sheetData>
      <sheetData sheetId="1034">
        <row r="1">
          <cell r="A1" t="str">
            <v>시멘트,모래,자갈 산출표</v>
          </cell>
        </row>
      </sheetData>
      <sheetData sheetId="1035">
        <row r="1">
          <cell r="A1" t="str">
            <v>시멘트,모래,자갈 산출표</v>
          </cell>
        </row>
      </sheetData>
      <sheetData sheetId="1036"/>
      <sheetData sheetId="1037"/>
      <sheetData sheetId="1038"/>
      <sheetData sheetId="1039"/>
      <sheetData sheetId="1040"/>
      <sheetData sheetId="1041"/>
      <sheetData sheetId="1042"/>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row r="1">
          <cell r="A1" t="str">
            <v>시멘트,모래,자갈 산출표</v>
          </cell>
        </row>
      </sheetData>
      <sheetData sheetId="1107">
        <row r="1">
          <cell r="A1" t="str">
            <v>시멘트,모래,자갈 산출표</v>
          </cell>
        </row>
      </sheetData>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sheetData sheetId="1338" refreshError="1"/>
      <sheetData sheetId="1339" refreshError="1"/>
      <sheetData sheetId="1340" refreshError="1"/>
      <sheetData sheetId="1341" refreshError="1"/>
      <sheetData sheetId="1342"/>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refreshError="1"/>
      <sheetData sheetId="1366" refreshError="1"/>
      <sheetData sheetId="1367" refreshError="1"/>
      <sheetData sheetId="1368" refreshError="1"/>
      <sheetData sheetId="1369" refreshError="1"/>
      <sheetData sheetId="1370" refreshError="1"/>
      <sheetData sheetId="1371" refreshError="1"/>
      <sheetData sheetId="1372"/>
      <sheetData sheetId="1373"/>
      <sheetData sheetId="1374"/>
      <sheetData sheetId="1375"/>
      <sheetData sheetId="1376"/>
      <sheetData sheetId="1377" refreshError="1"/>
      <sheetData sheetId="1378" refreshError="1"/>
      <sheetData sheetId="1379" refreshError="1"/>
      <sheetData sheetId="1380" refreshError="1"/>
      <sheetData sheetId="1381" refreshError="1"/>
      <sheetData sheetId="1382"/>
      <sheetData sheetId="1383" refreshError="1"/>
      <sheetData sheetId="1384" refreshError="1"/>
      <sheetData sheetId="1385" refreshError="1"/>
      <sheetData sheetId="1386" refreshError="1"/>
      <sheetData sheetId="1387"/>
      <sheetData sheetId="1388" refreshError="1"/>
      <sheetData sheetId="1389" refreshError="1"/>
      <sheetData sheetId="1390" refreshError="1"/>
      <sheetData sheetId="1391"/>
      <sheetData sheetId="1392"/>
      <sheetData sheetId="1393"/>
      <sheetData sheetId="1394"/>
      <sheetData sheetId="1395"/>
      <sheetData sheetId="1396"/>
      <sheetData sheetId="1397"/>
      <sheetData sheetId="1398" refreshError="1"/>
      <sheetData sheetId="1399" refreshError="1"/>
      <sheetData sheetId="1400" refreshError="1"/>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sheetData sheetId="1442" refreshError="1"/>
      <sheetData sheetId="1443" refreshError="1"/>
      <sheetData sheetId="1444" refreshError="1"/>
      <sheetData sheetId="1445"/>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sheetData sheetId="1466"/>
      <sheetData sheetId="1467"/>
      <sheetData sheetId="1468"/>
      <sheetData sheetId="1469"/>
      <sheetData sheetId="1470" refreshError="1"/>
      <sheetData sheetId="1471" refreshError="1"/>
      <sheetData sheetId="1472" refreshError="1"/>
      <sheetData sheetId="1473" refreshError="1"/>
      <sheetData sheetId="1474"/>
      <sheetData sheetId="1475"/>
      <sheetData sheetId="1476"/>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sheetData sheetId="1497" refreshError="1"/>
      <sheetData sheetId="1498" refreshError="1"/>
      <sheetData sheetId="1499" refreshError="1"/>
      <sheetData sheetId="1500" refreshError="1"/>
      <sheetData sheetId="150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sheetData sheetId="1727"/>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sheetData sheetId="1785"/>
      <sheetData sheetId="1786"/>
      <sheetData sheetId="1787"/>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sheetData sheetId="2730"/>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sheetData sheetId="2882"/>
      <sheetData sheetId="2883"/>
      <sheetData sheetId="2884"/>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sheetData sheetId="3397" refreshError="1"/>
      <sheetData sheetId="3398" refreshError="1"/>
      <sheetData sheetId="3399" refreshError="1"/>
      <sheetData sheetId="3400"/>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sheetData sheetId="4047"/>
      <sheetData sheetId="4048"/>
      <sheetData sheetId="4049" refreshError="1"/>
      <sheetData sheetId="4050" refreshError="1"/>
      <sheetData sheetId="4051" refreshError="1"/>
      <sheetData sheetId="4052"/>
      <sheetData sheetId="4053"/>
      <sheetData sheetId="4054"/>
      <sheetData sheetId="4055"/>
      <sheetData sheetId="4056" refreshError="1"/>
      <sheetData sheetId="4057" refreshError="1"/>
      <sheetData sheetId="4058" refreshError="1"/>
      <sheetData sheetId="4059" refreshError="1"/>
      <sheetData sheetId="4060"/>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sheetData sheetId="4613"/>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sheetData sheetId="4821"/>
      <sheetData sheetId="4822" refreshError="1"/>
      <sheetData sheetId="4823" refreshError="1"/>
      <sheetData sheetId="4824" refreshError="1"/>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sheetData sheetId="4842"/>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ow r="1">
          <cell r="A1" t="str">
            <v>시멘트,모래,자갈 산출표</v>
          </cell>
        </row>
      </sheetData>
      <sheetData sheetId="4906">
        <row r="1">
          <cell r="A1" t="str">
            <v>시멘트,모래,자갈 산출표</v>
          </cell>
        </row>
      </sheetData>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ow r="1">
          <cell r="A1" t="str">
            <v>시멘트,모래,자갈 산출표</v>
          </cell>
        </row>
      </sheetData>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sheetData sheetId="5106"/>
      <sheetData sheetId="5107" refreshError="1"/>
      <sheetData sheetId="5108"/>
      <sheetData sheetId="5109"/>
      <sheetData sheetId="5110"/>
      <sheetData sheetId="511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sheetData sheetId="5212"/>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sheetData sheetId="5237" refreshError="1"/>
      <sheetData sheetId="5238" refreshError="1"/>
      <sheetData sheetId="5239" refreshError="1"/>
      <sheetData sheetId="5240"/>
      <sheetData sheetId="5241" refreshError="1"/>
      <sheetData sheetId="5242" refreshError="1"/>
      <sheetData sheetId="5243" refreshError="1"/>
      <sheetData sheetId="5244"/>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refreshError="1"/>
      <sheetData sheetId="5350"/>
      <sheetData sheetId="5351"/>
      <sheetData sheetId="5352"/>
      <sheetData sheetId="5353"/>
      <sheetData sheetId="5354"/>
      <sheetData sheetId="5355"/>
      <sheetData sheetId="5356"/>
      <sheetData sheetId="5357"/>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refreshError="1"/>
      <sheetData sheetId="5407"/>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sheetData sheetId="5419"/>
      <sheetData sheetId="5420"/>
      <sheetData sheetId="542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sheetData sheetId="5480"/>
      <sheetData sheetId="5481"/>
      <sheetData sheetId="5482"/>
      <sheetData sheetId="5483"/>
      <sheetData sheetId="5484"/>
      <sheetData sheetId="5485"/>
      <sheetData sheetId="5486"/>
      <sheetData sheetId="5487"/>
      <sheetData sheetId="5488"/>
      <sheetData sheetId="5489"/>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sheetData sheetId="5518"/>
      <sheetData sheetId="5519" refreshError="1"/>
      <sheetData sheetId="5520"/>
      <sheetData sheetId="5521"/>
      <sheetData sheetId="5522"/>
      <sheetData sheetId="5523"/>
      <sheetData sheetId="5524"/>
      <sheetData sheetId="5525"/>
      <sheetData sheetId="5526"/>
      <sheetData sheetId="5527" refreshError="1"/>
      <sheetData sheetId="5528" refreshError="1"/>
      <sheetData sheetId="5529" refreshError="1"/>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sheetData sheetId="5542" refreshError="1"/>
      <sheetData sheetId="5543"/>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sheetData sheetId="5822"/>
      <sheetData sheetId="5823" refreshError="1"/>
      <sheetData sheetId="5824"/>
      <sheetData sheetId="5825"/>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refreshError="1"/>
      <sheetData sheetId="5898" refreshError="1"/>
      <sheetData sheetId="5899" refreshError="1"/>
      <sheetData sheetId="5900" refreshError="1"/>
      <sheetData sheetId="5901" refreshError="1"/>
      <sheetData sheetId="5902"/>
      <sheetData sheetId="5903"/>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sheetData sheetId="6314"/>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sheetData sheetId="6367"/>
      <sheetData sheetId="6368"/>
      <sheetData sheetId="6369"/>
      <sheetData sheetId="6370"/>
      <sheetData sheetId="6371"/>
      <sheetData sheetId="6372"/>
      <sheetData sheetId="6373"/>
      <sheetData sheetId="6374"/>
      <sheetData sheetId="6375"/>
      <sheetData sheetId="6376">
        <row r="1">
          <cell r="A1" t="str">
            <v>시멘트,모래,자갈 산출표</v>
          </cell>
        </row>
      </sheetData>
      <sheetData sheetId="6377"/>
      <sheetData sheetId="6378"/>
      <sheetData sheetId="6379"/>
      <sheetData sheetId="6380"/>
      <sheetData sheetId="6381"/>
      <sheetData sheetId="6382"/>
      <sheetData sheetId="6383">
        <row r="1">
          <cell r="A1" t="str">
            <v>시멘트,모래,자갈 산출표</v>
          </cell>
        </row>
      </sheetData>
      <sheetData sheetId="6384"/>
      <sheetData sheetId="6385"/>
      <sheetData sheetId="6386"/>
      <sheetData sheetId="6387"/>
      <sheetData sheetId="6388"/>
      <sheetData sheetId="6389"/>
      <sheetData sheetId="6390"/>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sheetData sheetId="6433"/>
      <sheetData sheetId="6434"/>
      <sheetData sheetId="6435"/>
      <sheetData sheetId="6436"/>
      <sheetData sheetId="6437"/>
      <sheetData sheetId="6438"/>
      <sheetData sheetId="6439"/>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sheetData sheetId="6487"/>
      <sheetData sheetId="6488" refreshError="1"/>
      <sheetData sheetId="6489" refreshError="1"/>
      <sheetData sheetId="6490" refreshError="1"/>
      <sheetData sheetId="6491" refreshError="1"/>
      <sheetData sheetId="6492" refreshError="1"/>
      <sheetData sheetId="6493" refreshError="1"/>
      <sheetData sheetId="6494" refreshError="1"/>
      <sheetData sheetId="6495"/>
      <sheetData sheetId="6496"/>
      <sheetData sheetId="6497" refreshError="1"/>
      <sheetData sheetId="6498" refreshError="1"/>
      <sheetData sheetId="6499" refreshError="1"/>
      <sheetData sheetId="6500" refreshError="1"/>
      <sheetData sheetId="6501" refreshError="1"/>
      <sheetData sheetId="6502"/>
      <sheetData sheetId="6503"/>
      <sheetData sheetId="6504"/>
      <sheetData sheetId="6505"/>
      <sheetData sheetId="6506"/>
      <sheetData sheetId="6507"/>
      <sheetData sheetId="6508" refreshError="1"/>
      <sheetData sheetId="6509" refreshError="1"/>
      <sheetData sheetId="6510" refreshError="1"/>
      <sheetData sheetId="6511" refreshError="1"/>
      <sheetData sheetId="6512" refreshError="1"/>
      <sheetData sheetId="6513" refreshError="1"/>
      <sheetData sheetId="6514" refreshError="1"/>
      <sheetData sheetId="6515"/>
      <sheetData sheetId="6516"/>
      <sheetData sheetId="6517" refreshError="1"/>
      <sheetData sheetId="6518" refreshError="1"/>
      <sheetData sheetId="6519" refreshError="1"/>
      <sheetData sheetId="6520" refreshError="1"/>
      <sheetData sheetId="6521" refreshError="1"/>
      <sheetData sheetId="6522"/>
      <sheetData sheetId="6523"/>
      <sheetData sheetId="6524" refreshError="1"/>
      <sheetData sheetId="6525" refreshError="1"/>
      <sheetData sheetId="652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기계경비(시간당)"/>
      <sheetName val="램머"/>
      <sheetName val="장비집계"/>
      <sheetName val="공구"/>
      <sheetName val="3BL공동구 수량"/>
      <sheetName val="자재집계표"/>
      <sheetName val="Sheet1"/>
      <sheetName val="가중치"/>
      <sheetName val="말뚝지지력산정"/>
      <sheetName val="DATE"/>
      <sheetName val="평가데이터"/>
      <sheetName val="용수량(생활용수)"/>
      <sheetName val="내역서"/>
      <sheetName val="신표지1"/>
      <sheetName val="제-노임"/>
      <sheetName val="제직재"/>
      <sheetName val="청천내"/>
      <sheetName val="구천"/>
      <sheetName val="총투입계"/>
      <sheetName val="수량산출"/>
      <sheetName val="수량3"/>
      <sheetName val="산출금액내역"/>
      <sheetName val="9GNG운반"/>
      <sheetName val="집계표"/>
      <sheetName val="#REF"/>
      <sheetName val="원가"/>
      <sheetName val="경산"/>
      <sheetName val="70%"/>
      <sheetName val="도급예산내역서봉투"/>
      <sheetName val="공사원가계산서"/>
      <sheetName val="설계산출표지"/>
      <sheetName val="도급예산내역서총괄표"/>
      <sheetName val="을부담운반비"/>
      <sheetName val="운반비산출"/>
      <sheetName val="일위대가9803"/>
      <sheetName val="Total"/>
      <sheetName val="Sheet5"/>
      <sheetName val="심사공종"/>
      <sheetName val="동원인원"/>
      <sheetName val="자재대"/>
      <sheetName val="주차구획선수량"/>
      <sheetName val="설계예산서"/>
      <sheetName val="요율"/>
      <sheetName val="명세서"/>
      <sheetName val="2공구하도급내역서"/>
      <sheetName val="내역"/>
      <sheetName val="포장공"/>
      <sheetName val="일위"/>
      <sheetName val="기계경비"/>
      <sheetName val="실행철강하도"/>
      <sheetName val="현장예산"/>
      <sheetName val="예총"/>
      <sheetName val="2000년1차"/>
      <sheetName val="2000전체분"/>
      <sheetName val="조경내역서"/>
      <sheetName val="총괄"/>
      <sheetName val="3BL공동구_수량"/>
      <sheetName val="설계내역서"/>
      <sheetName val="신우"/>
      <sheetName val="대치판정"/>
      <sheetName val="설계서을"/>
      <sheetName val="날개벽수량표"/>
      <sheetName val="H-PILE수량집계"/>
      <sheetName val="간지"/>
      <sheetName val="직노"/>
      <sheetName val="ABUT수량-A1"/>
      <sheetName val="옹벽일반수량"/>
      <sheetName val="2002하반기노임기준"/>
      <sheetName val="데리네이타현황"/>
      <sheetName val="준검 내역서"/>
      <sheetName val="대창(함평)"/>
      <sheetName val="대창(장성)"/>
      <sheetName val="대창(함평)-창열"/>
      <sheetName val="산출근거"/>
      <sheetName val="품셈TABLE"/>
      <sheetName val="낙찰표"/>
      <sheetName val="터파기및재료"/>
      <sheetName val="가압장(토목)"/>
      <sheetName val="공제수량총집계표"/>
      <sheetName val="9.정착구 보강"/>
      <sheetName val="CTEMCOST"/>
      <sheetName val="SANBAISU"/>
      <sheetName val="단가 (2)"/>
      <sheetName val="공사기본내용입력"/>
      <sheetName val="6PILE  (돌출)"/>
      <sheetName val="절대삭제금지"/>
      <sheetName val="초기화면"/>
      <sheetName val="관급자재"/>
      <sheetName val="설비"/>
      <sheetName val="배관배선 단가조사"/>
      <sheetName val="일위대가집계"/>
      <sheetName val="3.공통공사대비"/>
      <sheetName val="목차"/>
      <sheetName val="데이타"/>
      <sheetName val="TOTAL_BOQ"/>
      <sheetName val="입력란"/>
      <sheetName val="97노임단가"/>
      <sheetName val="본선차로수량집계표"/>
      <sheetName val="연결관암거"/>
      <sheetName val="을"/>
      <sheetName val="SG"/>
      <sheetName val="맨홀수량"/>
      <sheetName val="품셈집계표"/>
      <sheetName val="자재조사표"/>
      <sheetName val="범례표"/>
      <sheetName val="현장경비"/>
      <sheetName val="방배동내역(리라)"/>
      <sheetName val="건축공사집계표"/>
      <sheetName val="방배동내역 (총괄)"/>
      <sheetName val="부대공사총괄"/>
      <sheetName val="견적"/>
      <sheetName val="조명율표"/>
      <sheetName val="(A)내역서"/>
      <sheetName val="실행견적"/>
      <sheetName val="대로근거"/>
      <sheetName val="배수철근"/>
      <sheetName val="한강운반비"/>
      <sheetName val="원본(갑지)"/>
      <sheetName val="단열-자재"/>
      <sheetName val="임금단가"/>
      <sheetName val="철근량"/>
      <sheetName val="오수주요자재"/>
      <sheetName val="s"/>
      <sheetName val="12호기내역서(건축분)"/>
      <sheetName val="용역비내역-진짜"/>
      <sheetName val="우수맨홀공제단위수량"/>
      <sheetName val="총집계표"/>
      <sheetName val="연습"/>
      <sheetName val="설계예산"/>
      <sheetName val="신호등일위대가"/>
      <sheetName val="자재단가"/>
      <sheetName val="안정검토"/>
      <sheetName val="단면설계"/>
      <sheetName val="Sheet3"/>
      <sheetName val="이토변실(A3-LINE)"/>
      <sheetName val="Sheet2"/>
      <sheetName val="공사개요"/>
      <sheetName val="토적표"/>
      <sheetName val="T13(P68~72,78)"/>
      <sheetName val="WORK"/>
      <sheetName val="내역서단가산출용"/>
      <sheetName val="bid"/>
      <sheetName val="단가산출"/>
      <sheetName val="토목검측서"/>
      <sheetName val="1차 내역서"/>
      <sheetName val="slurrywall설계가"/>
      <sheetName val="부하계산서"/>
      <sheetName val="전선 및 전선관"/>
      <sheetName val="파형강관집계"/>
      <sheetName val="일반수량"/>
      <sheetName val="내역갑지"/>
      <sheetName val="단 box"/>
      <sheetName val="BSD (2)"/>
      <sheetName val="96보완계획7.12"/>
      <sheetName val="단면치수"/>
      <sheetName val="관급자재대"/>
      <sheetName val="시선유도표지집계표"/>
      <sheetName val="교각1"/>
      <sheetName val="DATA 입력란"/>
      <sheetName val="1. 설계조건 2.단면가정 3. 하중계산"/>
      <sheetName val="환경기계공정표 (3)"/>
      <sheetName val="빙장비사양"/>
      <sheetName val="시설물단가표"/>
      <sheetName val="노무비단가표"/>
      <sheetName val="기초자료입력"/>
      <sheetName val="단면가정"/>
      <sheetName val="설계조건"/>
      <sheetName val="VXXXXXX"/>
      <sheetName val="200"/>
      <sheetName val="덕전리"/>
      <sheetName val="흄관기초"/>
      <sheetName val="구조물터파기수량집계"/>
      <sheetName val="배수공 시멘트 및 골재량 산출"/>
      <sheetName val="공량(1월22일)"/>
      <sheetName val="측구터파기공수량집계"/>
      <sheetName val="비교1"/>
      <sheetName val="물량표"/>
      <sheetName val="Sheet4"/>
      <sheetName val="구의33고"/>
      <sheetName val="할증"/>
      <sheetName val="코드표"/>
      <sheetName val="노임이"/>
      <sheetName val="총괄내역서"/>
      <sheetName val="준공평가"/>
      <sheetName val="Sheet1 (2)"/>
      <sheetName val="내역서(전기)"/>
      <sheetName val="입찰안"/>
      <sheetName val="자료입력"/>
      <sheetName val="이름정의"/>
      <sheetName val="Macro1"/>
      <sheetName val="중로근거"/>
      <sheetName val="원형1호맨홀토공수량"/>
      <sheetName val="토사(PE)"/>
      <sheetName val="하조서"/>
      <sheetName val="날개벽"/>
      <sheetName val="현장경상비"/>
      <sheetName val="증감내역서"/>
      <sheetName val="산수배수"/>
      <sheetName val="교각계산"/>
      <sheetName val="우각부보강"/>
      <sheetName val="COPING"/>
      <sheetName val="다곡2교"/>
      <sheetName val="실행대비"/>
      <sheetName val="공사비집계"/>
      <sheetName val="수산(당)"/>
      <sheetName val="을지"/>
      <sheetName val="일위대가표"/>
      <sheetName val="전기단가조사서"/>
      <sheetName val="각형맨홀"/>
      <sheetName val="실행내역서"/>
      <sheetName val="database"/>
      <sheetName val="교대(A1)"/>
      <sheetName val="몰탈"/>
      <sheetName val="대비"/>
      <sheetName val="15"/>
      <sheetName val="98수문일위"/>
      <sheetName val="98NS-N"/>
      <sheetName val="집수정(600-700)"/>
      <sheetName val="설계명세서"/>
      <sheetName val="설계예시"/>
      <sheetName val="식재인부"/>
      <sheetName val="기초단가"/>
      <sheetName val="마산방향"/>
      <sheetName val="진주방향"/>
      <sheetName val="기초코드"/>
      <sheetName val="수량증감표"/>
      <sheetName val="터파기운반비산출"/>
      <sheetName val="산적토운반비산출"/>
      <sheetName val="적용단가"/>
      <sheetName val="8.PILE  (돌출)"/>
      <sheetName val="부대내역"/>
      <sheetName val="내역서01"/>
      <sheetName val="1.수인터널"/>
      <sheetName val="단위수량산출"/>
      <sheetName val="용산1(해보)"/>
      <sheetName val="TYPE-A"/>
      <sheetName val="수량집계표"/>
      <sheetName val="탄성1"/>
      <sheetName val="단면 (2)"/>
      <sheetName val="총괄서"/>
      <sheetName val="배수공"/>
      <sheetName val="파일의이용"/>
      <sheetName val="DATA"/>
      <sheetName val="상 부"/>
      <sheetName val="차액보증"/>
      <sheetName val="청 구"/>
      <sheetName val="설계산출기초"/>
      <sheetName val="노임"/>
      <sheetName val="N賃率-職"/>
      <sheetName val="빗물받이(910-510-410)"/>
      <sheetName val="지중자재단가"/>
      <sheetName val="본사공가현황"/>
      <sheetName val="일위단위"/>
      <sheetName val="원형맨홀수량"/>
      <sheetName val="단가조사-2"/>
      <sheetName val="설계"/>
      <sheetName val="실행내역"/>
      <sheetName val="현금흐름"/>
      <sheetName val="계양가시설"/>
      <sheetName val="하수급견적대비"/>
      <sheetName val="가로등내역서"/>
      <sheetName val="화설내"/>
      <sheetName val="수량집계"/>
      <sheetName val="건축내역"/>
      <sheetName val="GI-LIST"/>
      <sheetName val="EACT10"/>
      <sheetName val="해평견적"/>
      <sheetName val="건축공사"/>
      <sheetName val="고유코드_설계"/>
      <sheetName val="우수공"/>
      <sheetName val="음성방향"/>
      <sheetName val="산출기준자료"/>
      <sheetName val="구역화물"/>
      <sheetName val="단위목록"/>
      <sheetName val="시험비"/>
      <sheetName val="일위대가목록"/>
      <sheetName val="프랜트면허"/>
      <sheetName val="맨홀수량산출(A-LINE)"/>
      <sheetName val="실행"/>
      <sheetName val="2호맨홀공제수량"/>
      <sheetName val="물가시세"/>
      <sheetName val="일반수량총괄집계"/>
      <sheetName val="공내역"/>
      <sheetName val="7.PILE  (돌출)"/>
      <sheetName val="사  업  비  수  지  예  산  서"/>
      <sheetName val="wall"/>
      <sheetName val="품셈"/>
      <sheetName val="인부임"/>
      <sheetName val="원가+내역"/>
      <sheetName val="선정요령"/>
      <sheetName val="중기사용료"/>
      <sheetName val="갑지"/>
      <sheetName val="INPUT"/>
      <sheetName val="시운전연료"/>
      <sheetName val="b_balju"/>
      <sheetName val="연장및면적(좌측)"/>
      <sheetName val="확약서"/>
      <sheetName val="SORCE1"/>
      <sheetName val="물가대비표"/>
      <sheetName val="Sheet2 (2)"/>
      <sheetName val="변경비교-을"/>
      <sheetName val="건축내역서 (경제상무실)"/>
      <sheetName val="마산월령동골조물량변경"/>
      <sheetName val="06 일위대가목록"/>
      <sheetName val="중기사용료산출근거"/>
      <sheetName val="guard(mac)"/>
      <sheetName val="도기류"/>
      <sheetName val="환율CHANGE"/>
      <sheetName val="단위단가"/>
      <sheetName val="수주추정"/>
      <sheetName val="Customer Databas"/>
      <sheetName val="9-1차이내역"/>
      <sheetName val="danga"/>
      <sheetName val="ilch"/>
      <sheetName val="수로단위수량"/>
      <sheetName val="전기"/>
      <sheetName val="포장복구집계"/>
      <sheetName val="추가예산"/>
      <sheetName val="단중표"/>
      <sheetName val="현장관리비참조"/>
      <sheetName val="내역표지"/>
      <sheetName val="관경별내역서"/>
      <sheetName val="토공(우물통,기타) "/>
      <sheetName val="흙쌓기도수로설치현황"/>
      <sheetName val="시점교대"/>
      <sheetName val="계수시트"/>
      <sheetName val="11.1 단면hwp"/>
      <sheetName val="설계가"/>
      <sheetName val="차선도색-연장,수량(1)"/>
      <sheetName val="간접"/>
      <sheetName val="공사설명서"/>
      <sheetName val="앵커구조계산"/>
      <sheetName val="예가표"/>
      <sheetName val="수안보-MBR1"/>
      <sheetName val="교대철근집계"/>
      <sheetName val="관접합및부설"/>
      <sheetName val="단가"/>
      <sheetName val="현장소운반"/>
      <sheetName val="관구보호몰탈"/>
      <sheetName val="1000 DB구축 부표"/>
      <sheetName val="단가(1)"/>
      <sheetName val="Baby일위대가"/>
      <sheetName val="MAT"/>
      <sheetName val="연도별cash"/>
      <sheetName val="상호참고자료"/>
      <sheetName val="발주처자료입력"/>
      <sheetName val="회사기본자료"/>
      <sheetName val="하자보증자료"/>
      <sheetName val="기술자관련자료"/>
      <sheetName val="날개벽(TYPE2)"/>
      <sheetName val="참조"/>
      <sheetName val="제경비율"/>
      <sheetName val="산출내역서"/>
      <sheetName val="수입"/>
      <sheetName val="공사명입력"/>
      <sheetName val="근로자자료입력"/>
      <sheetName val="참고자료"/>
      <sheetName val="조건"/>
      <sheetName val="공사비 증감 내역서"/>
      <sheetName val="PROJECT BRIEF(EX.NEW)"/>
      <sheetName val="Site Expenses"/>
      <sheetName val="배수공 주요자재 집계표"/>
      <sheetName val="1차설계변경내역"/>
      <sheetName val="6호기"/>
      <sheetName val="토목(용인)"/>
      <sheetName val="배수통관(좌)"/>
      <sheetName val="INPUT(덕도방향-시점)"/>
      <sheetName val="표지"/>
      <sheetName val="노무비"/>
      <sheetName val="재료비단가"/>
      <sheetName val="설계내역"/>
      <sheetName val="하도급 검토"/>
      <sheetName val="평내중"/>
      <sheetName val="직접경비"/>
      <sheetName val="직접인건비"/>
      <sheetName val="산출내역서집계표"/>
      <sheetName val="도장수량(하1)"/>
      <sheetName val="주형"/>
      <sheetName val="역T형교대(말뚝기초)"/>
      <sheetName val="우수받이"/>
      <sheetName val="직재"/>
      <sheetName val="재집"/>
      <sheetName val="3.하중산정4.지지력"/>
      <sheetName val="옹벽공 수량집계표"/>
      <sheetName val="실행간접비용"/>
      <sheetName val="9811"/>
      <sheetName val="위치조서"/>
      <sheetName val="관일"/>
      <sheetName val="1차"/>
      <sheetName val="APT"/>
      <sheetName val="골재집계"/>
      <sheetName val="-레미콘집계"/>
      <sheetName val="-몰탈콘크리트"/>
      <sheetName val="자갈,시멘트,모래산출"/>
      <sheetName val="-철근집계"/>
      <sheetName val="포장재료(1)"/>
      <sheetName val="-흄관집계"/>
      <sheetName val="(당평)자재"/>
      <sheetName val="당초명세(평)"/>
      <sheetName val="부대tu"/>
      <sheetName val="특수선일위대가"/>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적용토목"/>
      <sheetName val="뚝토공"/>
      <sheetName val="금액내역서"/>
      <sheetName val="조경"/>
      <sheetName val="금액"/>
      <sheetName val="공사비증감"/>
      <sheetName val="PI"/>
      <sheetName val="공사"/>
      <sheetName val="원가계산하도"/>
      <sheetName val="입력자료"/>
      <sheetName val="설내역서 "/>
      <sheetName val="1.CB"/>
      <sheetName val="변수"/>
      <sheetName val="이음개소"/>
      <sheetName val="입찰견적보고서"/>
      <sheetName val="단양 00 아파트-세부내역"/>
      <sheetName val="기본일위"/>
      <sheetName val="갑지1"/>
      <sheetName val="날개벽(시점좌측)"/>
      <sheetName val="계림(함평)"/>
      <sheetName val="계림(장성)"/>
      <sheetName val="공량산출서"/>
      <sheetName val="노임단가 (2)"/>
      <sheetName val="포장공자재집계표"/>
      <sheetName val="연결임시"/>
      <sheetName val="인원투입"/>
      <sheetName val="정부노임단가"/>
      <sheetName val="일위대가_가설_"/>
      <sheetName val="tggwan(mac)"/>
      <sheetName val="원가서"/>
      <sheetName val="개요"/>
      <sheetName val="총괄내역"/>
      <sheetName val="내역_FILE"/>
      <sheetName val="견적서"/>
      <sheetName val="남양내역"/>
      <sheetName val="MAIN_TABLE"/>
      <sheetName val="1.설계조건"/>
      <sheetName val="A-8 PD(도로중앙)"/>
      <sheetName val="포장공수량집계표"/>
      <sheetName val="내역서1999.8최종"/>
      <sheetName val="내역서 (2)"/>
      <sheetName val="콘크리트타설집계표"/>
      <sheetName val="전 기"/>
      <sheetName val="대림경상68억"/>
      <sheetName val="원하도급내역서(당초)"/>
      <sheetName val="노임단가"/>
      <sheetName val="기초일위"/>
      <sheetName val="수목단가"/>
      <sheetName val="시설수량표"/>
      <sheetName val="시설일위"/>
      <sheetName val="식재수량표"/>
      <sheetName val="공용(현대건설공구)"/>
      <sheetName val="현대건설공구(UNIT)"/>
      <sheetName val="낙석방지수량"/>
      <sheetName val="pier-1"/>
      <sheetName val="사유서제출현황-2"/>
      <sheetName val="90.03실행 "/>
      <sheetName val="1차기성"/>
      <sheetName val="1.설계기준"/>
      <sheetName val="중강당 내역"/>
      <sheetName val="총괄표"/>
      <sheetName val="단가 및 재료비"/>
      <sheetName val="터파기단면도(보도)"/>
      <sheetName val="교사기준면적(중)"/>
      <sheetName val="호프"/>
      <sheetName val="시점경사로"/>
      <sheetName val="3BL공동구_수량1"/>
      <sheetName val="3_공통공사대비"/>
      <sheetName val="9_정착구_보강"/>
      <sheetName val="6PILE__(돌출)"/>
      <sheetName val="방배동내역_(총괄)"/>
      <sheetName val="준검_내역서"/>
      <sheetName val="단가_(2)"/>
      <sheetName val="1차_내역서"/>
      <sheetName val="전선_및_전선관"/>
      <sheetName val="배관배선_단가조사"/>
      <sheetName val="환경기계공정표_(3)"/>
      <sheetName val="DATA_입력란"/>
      <sheetName val="1__설계조건_2_단면가정_3__하중계산"/>
      <sheetName val="BSD_(2)"/>
      <sheetName val="배수공_시멘트_및_골재량_산출"/>
      <sheetName val="96보완계획7_12"/>
      <sheetName val="7_PILE__(돌출)"/>
      <sheetName val="8_PILE__(돌출)"/>
      <sheetName val="사__업__비__수__지__예__산__서"/>
      <sheetName val="공사비"/>
      <sheetName val="연도손익"/>
      <sheetName val="회수금"/>
      <sheetName val="대체용지"/>
      <sheetName val="건자이자"/>
      <sheetName val="내부매출원가"/>
      <sheetName val="지구 리스트"/>
      <sheetName val="용지비"/>
      <sheetName val="산근"/>
      <sheetName val="공사현황"/>
      <sheetName val="슬래브수량"/>
      <sheetName val="입력DATA"/>
      <sheetName val="바닥판"/>
      <sheetName val="사통"/>
      <sheetName val="우수"/>
      <sheetName val="입력"/>
      <sheetName val="내역(신례)"/>
      <sheetName val="포장물량집계"/>
      <sheetName val="표지 (2)"/>
      <sheetName val="일위대가(1)"/>
      <sheetName val="출장내역"/>
      <sheetName val="보차도경계석"/>
      <sheetName val="구조물공집계"/>
      <sheetName val="상행-교대(A1-A2)"/>
      <sheetName val="수목표준대가"/>
      <sheetName val="건축공사실행"/>
      <sheetName val="내역서적용수량"/>
      <sheetName val="부표총괄"/>
      <sheetName val="갑지(추정)"/>
      <sheetName val="VII-2현장경비"/>
      <sheetName val="Ⅴ-2.공종별내역"/>
      <sheetName val="세부내역서"/>
      <sheetName val="감액총괄표"/>
      <sheetName val="입력시트"/>
      <sheetName val="출력X"/>
      <sheetName val="nys"/>
      <sheetName val="옹벽수량집계"/>
      <sheetName val="4.내진설계"/>
      <sheetName val=" ｹ-ﾌﾞﾙ"/>
      <sheetName val="유림골조"/>
      <sheetName val="플랜트 설치"/>
      <sheetName val="용역단가"/>
      <sheetName val="효성CB 1P기초"/>
      <sheetName val="조견표"/>
      <sheetName val="전차선로 물량표"/>
      <sheetName val="집수A"/>
      <sheetName val="GAEYO"/>
      <sheetName val="GR"/>
      <sheetName val="공사분석"/>
      <sheetName val="토목주소"/>
      <sheetName val="코드"/>
      <sheetName val="4.2.1 마루높이 검토"/>
      <sheetName val="반포2차"/>
      <sheetName val="첨"/>
      <sheetName val="6공구(당초)"/>
      <sheetName val="시설물기초"/>
      <sheetName val="SLAB&quot;1&quot;"/>
      <sheetName val="중요"/>
      <sheetName val="총내역서"/>
      <sheetName val="3.하중계산"/>
      <sheetName val="보도포장연장조서-표준차도부"/>
      <sheetName val="표준차도부연장조서-ASP"/>
      <sheetName val=" 상부공통집계(총괄)"/>
      <sheetName val="단가조정표"/>
      <sheetName val="순공사비"/>
      <sheetName val="1"/>
      <sheetName val="공사품의서"/>
      <sheetName val="폐기물"/>
      <sheetName val="2공구산출내역"/>
      <sheetName val="List"/>
      <sheetName val="수량산출서-2"/>
      <sheetName val="내역전기"/>
      <sheetName val="단"/>
      <sheetName val="원유_BANK"/>
      <sheetName val="ⴭⴭⴭⴭⴭ"/>
      <sheetName val="sst,stl창호"/>
      <sheetName val="역T형"/>
      <sheetName val="ETC"/>
      <sheetName val="A4"/>
      <sheetName val="기안"/>
      <sheetName val="2-1. 경관조명 내역총괄표"/>
      <sheetName val="단가조건(02년)"/>
      <sheetName val="가열로SW"/>
      <sheetName val="고창방향"/>
      <sheetName val="토목공사"/>
      <sheetName val="기둥(원형)"/>
      <sheetName val="1.우편집중내역서"/>
      <sheetName val="일위대가(가설)"/>
      <sheetName val="배수관산출"/>
      <sheetName val="토공정보"/>
      <sheetName val="관로토공"/>
      <sheetName val="투찰추정"/>
      <sheetName val="토목"/>
      <sheetName val="설계명세서(종합)"/>
      <sheetName val="소요자재"/>
      <sheetName val="노무산출서"/>
      <sheetName val="인건비"/>
      <sheetName val="05-원가계산"/>
      <sheetName val="J형측구단위수량"/>
      <sheetName val="45,46"/>
      <sheetName val="참고사항"/>
      <sheetName val="사각맨홀"/>
      <sheetName val="자재"/>
      <sheetName val="경비_원본"/>
      <sheetName val="sub"/>
      <sheetName val="투입비"/>
      <sheetName val="도급"/>
      <sheetName val="99노임단가"/>
      <sheetName val="unitpric"/>
      <sheetName val="noyim"/>
      <sheetName val="03전반노무비"/>
      <sheetName val="경영상태"/>
      <sheetName val="97년 추정"/>
      <sheetName val="setup"/>
      <sheetName val="개별직종노임단가(2005.1)"/>
      <sheetName val="노단"/>
      <sheetName val="단산"/>
      <sheetName val="명세"/>
      <sheetName val="일대"/>
      <sheetName val="2_단면가정"/>
      <sheetName val="도로경계단위"/>
      <sheetName val="산근(1)"/>
      <sheetName val="08-공사비총괄표"/>
      <sheetName val="01-적용기준"/>
      <sheetName val="조명일위"/>
      <sheetName val="도급내역"/>
      <sheetName val="물집"/>
      <sheetName val="도급금액"/>
      <sheetName val="재노경"/>
      <sheetName val="단위수량"/>
      <sheetName val="CAT_5"/>
      <sheetName val="결과조달"/>
      <sheetName val="공비현2"/>
      <sheetName val="횡배수관집현황(2공구)"/>
      <sheetName val="I一般比"/>
      <sheetName val="기계"/>
      <sheetName val="Sheet1_(2)"/>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설-원가"/>
      <sheetName val="노면및방향"/>
      <sheetName val="일위대가-1"/>
      <sheetName val="토공"/>
      <sheetName val="연속벽현황"/>
      <sheetName val="세금자료"/>
      <sheetName val="시화점실행"/>
      <sheetName val="해외(원화)"/>
      <sheetName val="특별교실"/>
      <sheetName val="포장공수량집계"/>
      <sheetName val="산출내역(K2)"/>
      <sheetName val="P4-C"/>
      <sheetName val="인부노임"/>
      <sheetName val="단가산출서(기계)"/>
      <sheetName val="배관단가조사서"/>
      <sheetName val="DB"/>
      <sheetName val="건축내역서"/>
      <sheetName val="지장물 철거 물량 산출서"/>
      <sheetName val="민감도"/>
      <sheetName val="일위_파일"/>
      <sheetName val="말뚝기초(안정검토)-외측"/>
      <sheetName val="달서천-대비"/>
      <sheetName val="현장관리비"/>
      <sheetName val="소방"/>
      <sheetName val="공통비(전체)"/>
      <sheetName val="총 원가계산"/>
      <sheetName val="단위중량"/>
      <sheetName val="협력업체"/>
      <sheetName val="일위집계표"/>
      <sheetName val="계산서(곡선부)"/>
      <sheetName val="-치수표(곡선부)"/>
      <sheetName val="돌담교 상부수량"/>
      <sheetName val="Y-WORK"/>
      <sheetName val="BJJIN"/>
      <sheetName val="계측제어설비"/>
      <sheetName val="예산"/>
      <sheetName val="5수지"/>
      <sheetName val="수질정화시설"/>
      <sheetName val="가도공"/>
      <sheetName val="예산명세서"/>
      <sheetName val="쇠(1)"/>
      <sheetName val="가격(3)"/>
      <sheetName val="금호"/>
      <sheetName val="안전시설"/>
      <sheetName val="철근단면적"/>
      <sheetName val="관경"/>
      <sheetName val="전기혼잡제경비(45)"/>
      <sheetName val="포장재료집계표"/>
      <sheetName val="수량명세서"/>
      <sheetName val="가계부"/>
      <sheetName val="제품목록"/>
      <sheetName val="매입매출관리"/>
      <sheetName val="Sheet22"/>
      <sheetName val="2"/>
      <sheetName val="3"/>
      <sheetName val="4"/>
      <sheetName val="6"/>
      <sheetName val="가로등설치"/>
      <sheetName val="제잡비"/>
      <sheetName val="설계기준"/>
      <sheetName val="내역1"/>
      <sheetName val="99노임기준"/>
      <sheetName val="단가대비표"/>
      <sheetName val="국공유지및사유지"/>
      <sheetName val="전체내역서"/>
      <sheetName val="배수공수집"/>
      <sheetName val="단가목록"/>
      <sheetName val="99총공사내역서"/>
      <sheetName val="교대(A1-A2)"/>
      <sheetName val="화해(함평)"/>
      <sheetName val="화해(장성)"/>
      <sheetName val="업무처리전"/>
      <sheetName val="가설"/>
      <sheetName val="일람표"/>
      <sheetName val="공사설계"/>
      <sheetName val="적용(기계)"/>
      <sheetName val="법면단"/>
      <sheetName val="공통가설"/>
      <sheetName val="집수정"/>
      <sheetName val="견적대비"/>
      <sheetName val="품종별월계"/>
      <sheetName val="전신환매도율"/>
      <sheetName val="기기리스트"/>
      <sheetName val="건축명"/>
      <sheetName val="기계명"/>
      <sheetName val="전기명"/>
      <sheetName val="원가계산서 "/>
      <sheetName val="자재 집계표"/>
      <sheetName val="단가비교표_공통1"/>
      <sheetName val="약품공급2"/>
      <sheetName val="접지수량"/>
      <sheetName val="자재테이블"/>
      <sheetName val="원가계산서"/>
      <sheetName val="여과지동"/>
      <sheetName val="울산자동제어"/>
      <sheetName val="단가산출서"/>
      <sheetName val="일위목록"/>
      <sheetName val="심사물량"/>
      <sheetName val="본문"/>
      <sheetName val="코스모공장 (어음)"/>
      <sheetName val="골막이(야매)"/>
      <sheetName val="ELECTRIC"/>
      <sheetName val="단가조사"/>
      <sheetName val="공정data"/>
      <sheetName val="기초계산(Pmax)"/>
      <sheetName val="배수관토공산출"/>
      <sheetName val="철거산출근거"/>
      <sheetName val="6차2회변경내역서"/>
      <sheetName val="본체"/>
      <sheetName val="7-2"/>
      <sheetName val="중기손료집계(1209)"/>
      <sheetName val="HRSG SMALL07220"/>
      <sheetName val="(2)자금(신용)"/>
      <sheetName val="약전설비"/>
      <sheetName val="원가계산"/>
      <sheetName val="별표 "/>
      <sheetName val="영동(D)"/>
      <sheetName val="암거단위-1련"/>
      <sheetName val="앵커설치(590)"/>
      <sheetName val="구성비"/>
      <sheetName val="미드수량"/>
      <sheetName val="아파트 내역"/>
      <sheetName val="화전내"/>
      <sheetName val="중단원본"/>
      <sheetName val="업체별담당"/>
      <sheetName val="pier(각형)"/>
      <sheetName val="1-1평균터파기고(1)"/>
      <sheetName val="구조물철거타공정이월"/>
      <sheetName val="단가조사표"/>
      <sheetName val="설계내역서(기계)"/>
      <sheetName val="1.3.1절점좌표"/>
      <sheetName val="1.1설계기준"/>
      <sheetName val="몰탈재료산출"/>
      <sheetName val="공사비_NDE"/>
      <sheetName val="J直材4"/>
      <sheetName val="기자재비"/>
      <sheetName val="수토공단위당"/>
      <sheetName val="중기손료"/>
      <sheetName val="인건비 "/>
      <sheetName val="옥룡잡비"/>
      <sheetName val="A4288"/>
      <sheetName val="난방방식분류"/>
      <sheetName val="공사정보입력"/>
      <sheetName val="설비내역서"/>
      <sheetName val="전기내역서"/>
      <sheetName val="공통가설(기준안)"/>
      <sheetName val="기본"/>
      <sheetName val="견적대비표"/>
      <sheetName val="설계내역2"/>
      <sheetName val="공종단가"/>
      <sheetName val="증감대비"/>
      <sheetName val="형질변경"/>
      <sheetName val="소방사항"/>
      <sheetName val="집행안"/>
      <sheetName val="기계경비및산출근거서"/>
      <sheetName val="지급(1)"/>
      <sheetName val="자재표"/>
      <sheetName val="비품"/>
      <sheetName val="변화치수"/>
      <sheetName val="단가조사서"/>
      <sheetName val="새공통(96임금인상기준)"/>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시중노임단가"/>
      <sheetName val="물가시세표"/>
      <sheetName val="노임 및 중기단가"/>
      <sheetName val="보안등"/>
      <sheetName val="공종집계"/>
      <sheetName val="하도급계획"/>
      <sheetName val="어음수표추가테스트"/>
      <sheetName val="흙막이 개산견적"/>
      <sheetName val="A 견적"/>
      <sheetName val="신축(단위)"/>
      <sheetName val="4차원가계산서"/>
      <sheetName val="gyun"/>
      <sheetName val="단가산출서 (2)"/>
      <sheetName val="8.석축단위(H=1.5M)"/>
      <sheetName val="사본 _ b_balju"/>
      <sheetName val="포장공총괄수량집계표"/>
      <sheetName val="공사내역서(을)실행"/>
      <sheetName val="총괄-1"/>
      <sheetName val="정부노임"/>
      <sheetName val="깨기"/>
      <sheetName val="지장물헐기조서"/>
      <sheetName val="용소리교"/>
      <sheetName val="단가산출2"/>
      <sheetName val="설계명세"/>
      <sheetName val="TOSHIBA-Structure"/>
      <sheetName val="포집"/>
      <sheetName val="자재비"/>
      <sheetName val="FAB별"/>
      <sheetName val="15-1)VE제안서(유형2,4)"/>
      <sheetName val="01"/>
      <sheetName val="배지거총재료집계표"/>
      <sheetName val="cal"/>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일위산출"/>
      <sheetName val="분전함신설"/>
      <sheetName val="접지1종"/>
      <sheetName val="1공구내역서(1)"/>
      <sheetName val="기초자료"/>
      <sheetName val="2.대외공문"/>
      <sheetName val="이름"/>
      <sheetName val="급여표"/>
      <sheetName val="직원투입계획"/>
      <sheetName val="준공정산"/>
      <sheetName val="공사비예산서(토목분)"/>
      <sheetName val="수량산출서"/>
      <sheetName val="spiral"/>
      <sheetName val="FOOTING단면력"/>
      <sheetName val="細目"/>
      <sheetName val="입출재고현황 (2)"/>
      <sheetName val="예정공정표"/>
      <sheetName val="은행"/>
      <sheetName val="대총괄"/>
      <sheetName val="S.중기사용료"/>
      <sheetName val="쌍송교"/>
      <sheetName val="inputdata"/>
      <sheetName val="DATA입력"/>
      <sheetName val="제경비최종"/>
      <sheetName val="토공(본관-토사)"/>
      <sheetName val="토공(분기관-토사)"/>
      <sheetName val="토공(분기관-암)"/>
      <sheetName val="토공(본관-암)"/>
      <sheetName val="일위대가 "/>
      <sheetName val="형식 - 1-2-3"/>
      <sheetName val="수불계획서(전체)"/>
      <sheetName val="4 공통갑지"/>
      <sheetName val="공통갑지"/>
      <sheetName val="기성청구조서"/>
      <sheetName val="2.건축"/>
      <sheetName val="음료실행"/>
      <sheetName val="골조시행"/>
      <sheetName val="토공사B동추가"/>
      <sheetName val="연부97-1"/>
      <sheetName val="교통대책내역"/>
      <sheetName val="골조"/>
      <sheetName val="포장면적산출"/>
      <sheetName val="포장수량집계"/>
      <sheetName val="찍기"/>
      <sheetName val="1.RAMP-A"/>
      <sheetName val="중기조종사 단위단가"/>
      <sheetName val="견적보고"/>
      <sheetName val="인사자료총집계"/>
      <sheetName val="ESC (공정표기준)"/>
      <sheetName val="개산공사비"/>
      <sheetName val="목록"/>
      <sheetName val="10동"/>
      <sheetName val="종단계산"/>
      <sheetName val="실행(ALT1)"/>
      <sheetName val="금전출납"/>
      <sheetName val="직영명부"/>
      <sheetName val="BOJUNGGM"/>
      <sheetName val="수량간지코드"/>
      <sheetName val="수량목차코드"/>
      <sheetName val="노무비단가"/>
      <sheetName val="금속및금속창호"/>
      <sheetName val="계약내역서"/>
      <sheetName val="1.취수장"/>
      <sheetName val="기계설비품셈"/>
      <sheetName val="견적가"/>
      <sheetName val="2.관대집계표"/>
      <sheetName val="유림총괄"/>
      <sheetName val="단가표"/>
      <sheetName val="공종목록표"/>
      <sheetName val="투입비분석표"/>
      <sheetName val="구체"/>
      <sheetName val="좌측날개벽"/>
      <sheetName val="우측날개벽"/>
      <sheetName val="케이블트레이"/>
      <sheetName val="유효폭의 계산"/>
      <sheetName val="맨홀수량산출"/>
      <sheetName val="선그높이산정"/>
      <sheetName val="공제단위수량"/>
      <sheetName val="공제"/>
      <sheetName val="날개1.5"/>
      <sheetName val="날개토공1.5"/>
      <sheetName val="날개수량1.5"/>
      <sheetName val="접속도로물량"/>
      <sheetName val="접속도로"/>
      <sheetName val="나.설계조건"/>
      <sheetName val="2012노임단가"/>
      <sheetName val="2006계약"/>
      <sheetName val="기초입력 DATA"/>
      <sheetName val="견적단가"/>
      <sheetName val="소비자가"/>
      <sheetName val="공통자료"/>
      <sheetName val="PAINT"/>
      <sheetName val="방화도료"/>
      <sheetName val="구조물공"/>
      <sheetName val="부대공"/>
      <sheetName val="준공조서"/>
      <sheetName val="공사준공계"/>
      <sheetName val="준공검사보고서"/>
      <sheetName val="A-4"/>
      <sheetName val="가시설수량"/>
      <sheetName val="대포2교접속"/>
      <sheetName val="천방교접속"/>
      <sheetName val="지장물C"/>
      <sheetName val="입력장소"/>
      <sheetName val="지수980731이후"/>
      <sheetName val="일위(PN)"/>
      <sheetName val="203"/>
      <sheetName val="36+45-113-18+19+20I"/>
      <sheetName val="도체종-상수표"/>
      <sheetName val="공정추가"/>
      <sheetName val="물량표S"/>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법면"/>
      <sheetName val="중기일위대가"/>
      <sheetName val="배수공1"/>
      <sheetName val="일반부표"/>
      <sheetName val="전기일위대가"/>
      <sheetName val="토목품셈"/>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Pier 3"/>
      <sheetName val="집계"/>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토목내역"/>
      <sheetName val="시행후면적"/>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POL6차-PIPING"/>
      <sheetName val="b_balju_cho"/>
      <sheetName val="토목명"/>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토공개요"/>
      <sheetName val="토공(1)"/>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작성"/>
      <sheetName val="판매시설"/>
      <sheetName val="값"/>
      <sheetName val="길어깨단위"/>
      <sheetName val="-배수구조물공토공"/>
      <sheetName val="계산서(직선부)"/>
      <sheetName val="횡배수관재료-"/>
      <sheetName val="콘크리트측구연장"/>
      <sheetName val="CABLE SIZE-1"/>
      <sheetName val="물류최종8월7"/>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토목내역서(변경1)"/>
      <sheetName val="서울대규장각(가시설흙막이)"/>
      <sheetName val="STEEL BOX 단면설계(SEC.8)"/>
      <sheetName val="식생블럭"/>
      <sheetName val="부경대총괄내역서"/>
      <sheetName val="적요"/>
      <sheetName val="1. 총괄 집계표"/>
      <sheetName val="절대건들지마시오"/>
      <sheetName val="CONCRETE"/>
      <sheetName val="터널조도"/>
      <sheetName val="전통건설"/>
      <sheetName val="99노임단_x0007_"/>
      <sheetName val="99노임단쌇"/>
      <sheetName val="계정"/>
      <sheetName val="역T형옹벽(3.0)"/>
      <sheetName val="9509"/>
      <sheetName val="주요재료비(원본)"/>
      <sheetName val="2000.05"/>
      <sheetName val="CABLE"/>
      <sheetName val="입찰품의서"/>
      <sheetName val="Requirement(Work Crew)"/>
      <sheetName val="본댐설계"/>
      <sheetName val="SCHE"/>
      <sheetName val="목표세부명세"/>
      <sheetName val="수리결과"/>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공사내역서"/>
      <sheetName val="기시공토적"/>
      <sheetName val="DHEQSUPT"/>
      <sheetName val="위치"/>
      <sheetName val="스파이더산출근거"/>
      <sheetName val="5.장비(안)"/>
      <sheetName val="본선 토공 분배표"/>
      <sheetName val="신푝지1"/>
      <sheetName val="한일양산"/>
      <sheetName val="공사품旼ã"/>
      <sheetName val="점검총괄"/>
      <sheetName val="표준내역"/>
      <sheetName val="차수공개요"/>
      <sheetName val="PILE"/>
      <sheetName val="모래기초"/>
      <sheetName val="3.2주형지지보"/>
      <sheetName val="상수도내역서"/>
      <sheetName val="표지(예시)"/>
      <sheetName val="설계서"/>
      <sheetName val="(참고)지급수수료"/>
      <sheetName val="49"/>
      <sheetName val="C.배수관공"/>
      <sheetName val="전력간선(신설)"/>
      <sheetName val="LOPCALC"/>
      <sheetName val="수주현황2월"/>
      <sheetName val="PIPE(UG)내역"/>
      <sheetName val="산출"/>
      <sheetName val="자동제어"/>
      <sheetName val="화산경계"/>
      <sheetName val="스톱로그내역"/>
      <sheetName val="잡비계산"/>
      <sheetName val="공조기휀"/>
      <sheetName val="계획집계"/>
      <sheetName val="상세"/>
      <sheetName val="공정자료2"/>
      <sheetName val="아파트"/>
      <sheetName val="실행내역서 "/>
      <sheetName val="콘크스"/>
      <sheetName val="총수량집계표"/>
      <sheetName val="상하차비용(기계상차)"/>
      <sheetName val="수간보호"/>
      <sheetName val="운반비"/>
      <sheetName val="0"/>
      <sheetName val="전국현황"/>
      <sheetName val="변경당시노임단가표"/>
      <sheetName val="작업 반복"/>
      <sheetName val="1SPAN"/>
      <sheetName val="설계총괄표"/>
      <sheetName val="(당氐⿾_x0000__x0000_"/>
      <sheetName val="(당_x0000__x0000__x0005__x0000_"/>
      <sheetName val="SANTOGO"/>
      <sheetName val="당진1,2호기전선관설치및접지4차공사내역서-을지"/>
      <sheetName val="설계공통자료입력"/>
      <sheetName val="품셈표"/>
      <sheetName val="공사개별자료입력"/>
      <sheetName val="공사비예산서"/>
      <sheetName val="HC-04"/>
      <sheetName val="개소별수량산출"/>
      <sheetName val="협력업체기성(첨부)"/>
      <sheetName val="현장청취복명서"/>
      <sheetName val="전산output"/>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취수탑"/>
      <sheetName val="단면A-A(TR)"/>
      <sheetName val="품목납기"/>
      <sheetName val="신평리 권리자명부"/>
      <sheetName val="2_단면_x0000__x0000_"/>
      <sheetName val="상수구조화편집부표"/>
      <sheetName val="Quantity"/>
      <sheetName val="도면명"/>
      <sheetName val="5.2코핑"/>
      <sheetName val="매출현황"/>
      <sheetName val="입력정보"/>
      <sheetName val="개비온집계"/>
      <sheetName val="개비온 단위"/>
      <sheetName val="구분자"/>
      <sheetName val="일 위 대 가 표"/>
      <sheetName val="100만평"/>
      <sheetName val="변수값"/>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 "/>
      <sheetName val="주소"/>
      <sheetName val="토공유동표"/>
      <sheetName val="간지1"/>
      <sheetName val="1.사유서"/>
      <sheetName val="간지2"/>
      <sheetName val="간지3"/>
      <sheetName val="부재별집계표"/>
      <sheetName val="도면"/>
      <sheetName val="5.2.6~7공사요율"/>
      <sheetName val="공문"/>
      <sheetName val="중사"/>
      <sheetName val="내역서 (변경단가)"/>
      <sheetName val="1,2공구원가계산서"/>
      <sheetName val="1공구산출내역서"/>
      <sheetName val="상부"/>
      <sheetName val="설계서(7)"/>
      <sheetName val="현황판"/>
      <sheetName val="제잡비계산"/>
      <sheetName val="토공 total"/>
      <sheetName val="시멘,골재"/>
      <sheetName val="콘크집계"/>
      <sheetName val="낙차공"/>
      <sheetName val="자재집계1"/>
      <sheetName val="측구날개벽"/>
      <sheetName val="국소별공정"/>
      <sheetName val="맨홀공수량집계"/>
      <sheetName val="1호맨홀수량집계"/>
      <sheetName val="2호맨홀수량집계"/>
      <sheetName val="3호맨홀수량집계"/>
      <sheetName val="맨홀뚜껑단위수량"/>
      <sheetName val="조_x0000__x0000__x0005_"/>
      <sheetName val="고상실행"/>
      <sheetName val="분전반계산서(석관)"/>
      <sheetName val="sum1 (2)"/>
      <sheetName val="도급양식"/>
      <sheetName val="상촌2교-일반수량집계"/>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건공요율"/>
      <sheetName val="사본___b_balju"/>
      <sheetName val="개별직종노임단가(2005_1)"/>
      <sheetName val="일용직내역"/>
      <sheetName val="U형개거"/>
      <sheetName val="포장절단"/>
      <sheetName val="퇴직금(울산천상)"/>
      <sheetName val="정산"/>
      <sheetName val="노무비지급명세"/>
      <sheetName val="기성내역서"/>
      <sheetName val="경비2내역"/>
      <sheetName val="1袼ࣉ"/>
      <sheetName val="적용단가표"/>
      <sheetName val="참고"/>
      <sheetName val="SLAB"/>
      <sheetName val="배수공 내역서 적용수량"/>
      <sheetName val="일위집계"/>
      <sheetName val="90.0_x0000_"/>
      <sheetName val="공종구간"/>
      <sheetName val="설계예산서(2_소천우회토목)"/>
      <sheetName val="광장"/>
      <sheetName val="13후반노무비"/>
      <sheetName val="제수변수량"/>
      <sheetName val="BEND LOSS"/>
      <sheetName val="내역서(폐기물) "/>
      <sheetName val="구조물_x0000__x0000__x0005_"/>
      <sheetName val="슬래브일반"/>
      <sheetName val="01후반노무비"/>
      <sheetName val="매원개착터널총괄"/>
      <sheetName val="1.설계기준 "/>
      <sheetName val="자재집게표 "/>
      <sheetName val="우배수"/>
      <sheetName val="인건-측정"/>
      <sheetName val="직접시공계획서"/>
      <sheetName val="공사기본자료"/>
      <sheetName val="연속벽¼_x0000_"/>
      <sheetName val="15)VE제안서(유형1)"/>
      <sheetName val="12)아이디어 목록 및 개략평가"/>
      <sheetName val="11)VE 예비검토서"/>
      <sheetName val="15-3)VE제안서(가치향상 등)"/>
      <sheetName val="3_공통공사_x0000_隒"/>
      <sheetName val="부대집계"/>
      <sheetName val="98지급계획"/>
      <sheetName val="산출근거#2-3"/>
      <sheetName val="공정율"/>
      <sheetName val="본장"/>
      <sheetName val="지지력"/>
      <sheetName val="5"/>
      <sheetName val="재료값"/>
      <sheetName val="Project Brief"/>
      <sheetName val="이름표"/>
      <sheetName val="투자비"/>
      <sheetName val="사업비"/>
      <sheetName val="조성원가DATA"/>
      <sheetName val="마포토정"/>
      <sheetName val="★도급내역"/>
      <sheetName val="시설물일위"/>
      <sheetName val="C1.공사개요"/>
      <sheetName val="A1.스케쥴"/>
      <sheetName val="의뢰서"/>
      <sheetName val="전체공내역서"/>
      <sheetName val="기단"/>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예산M12A"/>
      <sheetName val="BOQ건축"/>
      <sheetName val="beam"/>
      <sheetName val="APT내역"/>
      <sheetName val="감가상각"/>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수자재단위당"/>
      <sheetName val="수목데이타"/>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보고"/>
      <sheetName val="공구원가계산"/>
      <sheetName val="10"/>
      <sheetName val="11"/>
      <sheetName val="12"/>
      <sheetName val="13"/>
      <sheetName val="14"/>
      <sheetName val="16"/>
      <sheetName val="7"/>
      <sheetName val="8"/>
      <sheetName val="9"/>
      <sheetName val="Constant"/>
      <sheetName val="백호우계수"/>
      <sheetName val="명단"/>
      <sheetName val="Code03"/>
      <sheetName val="포장(수량)-관로부"/>
      <sheetName val="A"/>
      <sheetName val="5월급여"/>
      <sheetName val="Elec LG"/>
      <sheetName val="TOYO"/>
      <sheetName val="D_MUC"/>
      <sheetName val="Cst Pkg-Eden"/>
      <sheetName val="단가(마감)"/>
      <sheetName val="FORM-0"/>
      <sheetName val="BM"/>
      <sheetName val="Bldg Brkdown"/>
      <sheetName val="수배전반"/>
      <sheetName val="하도급Ć_x0000__x0000_"/>
      <sheetName val="교대"/>
      <sheetName val="사업량총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 갑  지 "/>
      <sheetName val="입력그림"/>
      <sheetName val="상부집계표"/>
      <sheetName val="관급"/>
      <sheetName val="초기화면1"/>
      <sheetName val="archi(본사)"/>
      <sheetName val="유별자산배수"/>
      <sheetName val="2.2.2입적표"/>
      <sheetName val="단가결정"/>
      <sheetName val="Ⅶ-2.현장경비산출"/>
      <sheetName val="그레이더"/>
      <sheetName val="2_단면ﾈȋ"/>
      <sheetName val="피벗테이블데이터분석"/>
      <sheetName val="특수기호강도거푸집"/>
      <sheetName val=" 안전관리비 작성(협력사용).xlsx"/>
      <sheetName val="unitx_x0000__x0000__x0000_"/>
      <sheetName val="3_공통공사_x0000__x0000_"/>
      <sheetName val="3_공통공사_x0000_庘"/>
      <sheetName val="건설기술표준원"/>
      <sheetName val="사기성 (2)"/>
      <sheetName val="keyword"/>
      <sheetName val="1.시험비"/>
      <sheetName val="공사설계서"/>
      <sheetName val="물건조서"/>
      <sheetName val="노䀜"/>
      <sheetName val="노飔"/>
      <sheetName val="노뛰"/>
      <sheetName val="계획금액"/>
      <sheetName val="분석대장"/>
      <sheetName val="base"/>
      <sheetName val="11-1.주택공급(공공분양,공공임대)"/>
      <sheetName val="11-2.국민임대"/>
      <sheetName val="5-1.취득(간선정리)"/>
      <sheetName val="11-3.분양전환"/>
      <sheetName val="11-4.상가"/>
      <sheetName val="7-1.토지공급"/>
      <sheetName val="BOX복구단위수량"/>
      <sheetName val="배수공_시멘트_및_골재량__x0000_辴"/>
      <sheetName val="부대공수량산출"/>
      <sheetName val="기본자료"/>
      <sheetName val="공정분류"/>
      <sheetName val="일H35Y4"/>
      <sheetName val="3국민주택채권_부동산등기"/>
      <sheetName val="SR97-1"/>
      <sheetName val="하부철근수량"/>
      <sheetName val="건물"/>
      <sheetName val="15 문제점"/>
      <sheetName val="Summary Sheets"/>
      <sheetName val="입력데이타"/>
      <sheetName val="도로경계ꆾᶩ"/>
      <sheetName val="토질조사"/>
      <sheetName val="CODE(2)"/>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공수관리"/>
      <sheetName val="작업지시"/>
      <sheetName val="공사예산하조서(O.K)"/>
      <sheetName val="수정시산표"/>
      <sheetName val="___________hb___1_____________2"/>
      <sheetName val="지급어음(일별)"/>
      <sheetName val="___________hb___1_____________3"/>
      <sheetName val="용수간선"/>
      <sheetName val="내역서을지"/>
      <sheetName val="상반기손익차2총괄"/>
      <sheetName val="1호인버트수량"/>
      <sheetName val="석축설면"/>
      <sheetName val="배관배선__x0000__x0000_Ԁ_x0000_"/>
      <sheetName val="공종별예산조서"/>
      <sheetName val="공종별 집계표"/>
      <sheetName val="11.인공산출"/>
      <sheetName val="6.일위대가목록"/>
      <sheetName val="신고분기설정참고"/>
      <sheetName val="건축원가"/>
      <sheetName val="각형우수맨홀"/>
      <sheetName val="회사정보"/>
      <sheetName val="PARAMETER"/>
      <sheetName val="조건입력"/>
      <sheetName val="조건입력(2)"/>
      <sheetName val="장비선정"/>
      <sheetName val="3_2_집기비품교체주기"/>
      <sheetName val="교각(P1)수량"/>
      <sheetName val="가스내역서"/>
      <sheetName val="아주기계"/>
      <sheetName val="(당"/>
      <sheetName val="조"/>
      <sheetName val="WELDING"/>
      <sheetName val="구조해석"/>
      <sheetName val="산출서"/>
      <sheetName val="별표집계"/>
      <sheetName val="발안전력구"/>
      <sheetName val="대림산업"/>
      <sheetName val="산출근거-배전"/>
      <sheetName val="식자재사용량(4월20일)"/>
      <sheetName val="건축내역(동해조인)"/>
      <sheetName val="공정자료"/>
      <sheetName val="일위대가9803.xls"/>
      <sheetName val="기준"/>
      <sheetName val="공사현황표"/>
      <sheetName val="1차 매출원가"/>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실행예산-변경분"/>
      <sheetName val="DK-KH"/>
      <sheetName val="NNgung"/>
      <sheetName val="SPL4"/>
      <sheetName val="BIDDING-SUM"/>
      <sheetName val="Cash2"/>
      <sheetName val="문10"/>
      <sheetName val="조선용암면"/>
      <sheetName val="4.장비손료"/>
      <sheetName val="노_x0000_"/>
      <sheetName val="일위대가(가설_x0000_"/>
      <sheetName val="일위대가(가설_x0005_"/>
      <sheetName val="범한여행"/>
      <sheetName val="배수공_시멘트_및_골재량_x0000__x0000_Ā"/>
      <sheetName val="내역서(우)"/>
      <sheetName val="내역서-토목"/>
      <sheetName val="2__x0000__x0000_Ԁ_x0000_"/>
      <sheetName val="차선도색수량집계"/>
      <sheetName val="변실"/>
      <sheetName val="이음부"/>
      <sheetName val="배수개거"/>
      <sheetName val="종배수관"/>
      <sheetName val="주소록2000(전화번호부)"/>
      <sheetName val="중간간지 (2)"/>
      <sheetName val="기초수량산출서"/>
      <sheetName val="ANCHOR1단"/>
      <sheetName val="D7(1)"/>
      <sheetName val="FRP PIPING 일위대가"/>
      <sheetName val="선금급신청서"/>
      <sheetName val="배합비(99-05-25)"/>
      <sheetName val="Field2"/>
      <sheetName val="Field1"/>
      <sheetName val="150227 Master"/>
      <sheetName val="시설장비"/>
      <sheetName val="토공사(흙막이)"/>
      <sheetName val="배수공_시멘트_및_골재량_"/>
      <sheetName val="배관배선_"/>
      <sheetName val="공사일위대가"/>
      <sheetName val="현장식당(1)"/>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BREAKDOWN(철거설치)"/>
      <sheetName val="신림자금"/>
      <sheetName val="앉음벽 (2)"/>
      <sheetName val="전체_1설계"/>
      <sheetName val="단가비교"/>
      <sheetName val="공정증감대ㅈ표"/>
      <sheetName val="단면계수(상부)"/>
      <sheetName val="휴지통"/>
      <sheetName val="E총"/>
      <sheetName val="Resource2"/>
      <sheetName val="표준건축비"/>
      <sheetName val="우석문틀"/>
      <sheetName val="토사절취"/>
      <sheetName val="수량산출서집계"/>
      <sheetName val="4.전기"/>
      <sheetName val="작성방법"/>
      <sheetName val="기성갑지"/>
      <sheetName val="P.M 별"/>
      <sheetName val="인버트단위수량"/>
      <sheetName val="치수표"/>
      <sheetName val="옹벽철근집계표"/>
      <sheetName val="8설7발"/>
      <sheetName val="내역서2안"/>
      <sheetName val="패널"/>
      <sheetName val="2.1  노무비 평균단가산출"/>
      <sheetName val="반중력식옹벽"/>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적점"/>
      <sheetName val="접속도수량집계표"/>
      <sheetName val="동물이동통로"/>
      <sheetName val="편입토지조서"/>
      <sheetName val="내역(가지)"/>
      <sheetName val="YOEMAGUM"/>
      <sheetName val="토공사"/>
      <sheetName val="포장공집"/>
      <sheetName val="DB구축"/>
      <sheetName val="원"/>
      <sheetName val="8.3해석단면 선정"/>
      <sheetName val="관경결정"/>
      <sheetName val="관보호공단위수량"/>
      <sheetName val="공사원가 (3)"/>
      <sheetName val="내역서-2"/>
      <sheetName val="오수표시테이프단위수량"/>
      <sheetName val="공사비증감(P4) "/>
      <sheetName val="2월 노임대장"/>
      <sheetName val="터파기_x0000__x0000_료"/>
      <sheetName val="출력표-본사"/>
      <sheetName val="현관비DATA"/>
      <sheetName val="소분류목록"/>
      <sheetName val="기자재수량"/>
      <sheetName val="시중노임"/>
      <sheetName val="REACTION(USE평시)"/>
      <sheetName val="REACTION(USD지진시)"/>
      <sheetName val="울산자금"/>
      <sheetName val="설비비3"/>
      <sheetName val="본실행경비"/>
      <sheetName val="산근1"/>
      <sheetName val="강관 및 부속"/>
      <sheetName val="TOTAL3"/>
      <sheetName val="2@ BOX"/>
      <sheetName val="비탈면보호공수량산출"/>
      <sheetName val="STAND20"/>
      <sheetName val="배수관토공"/>
      <sheetName val="준공정산보고서"/>
      <sheetName val="부대"/>
      <sheetName val="도로구조물산근"/>
      <sheetName val="기계경비집계"/>
      <sheetName val="단가산출 (2)"/>
      <sheetName val="건축일"/>
      <sheetName val="수납장배치도"/>
      <sheetName val="맨홀접합조서"/>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Output"/>
      <sheetName val="중기목록"/>
      <sheetName val="터파기"/>
      <sheetName val="관로수량총괄집계표"/>
      <sheetName val="L집(수평부)"/>
      <sheetName val="L집(성토부)"/>
      <sheetName val="타공종포장공제집계표"/>
      <sheetName val="기본사항"/>
      <sheetName val="설비비4"/>
      <sheetName val="48일위"/>
      <sheetName val="공틀공사"/>
      <sheetName val="공통"/>
      <sheetName val="유리"/>
      <sheetName val="5-3.지급자재수불현황"/>
      <sheetName val="옹벽1"/>
      <sheetName val="건축(을)"/>
      <sheetName val="자단"/>
      <sheetName val="L_RPTB~1"/>
      <sheetName val="기성부분액내역서(국고)"/>
      <sheetName val="조직"/>
      <sheetName val="설치자재"/>
      <sheetName val="단중"/>
      <sheetName val="견적기준"/>
      <sheetName val="배력철근"/>
      <sheetName val="FPA"/>
      <sheetName val="순수개발"/>
      <sheetName val="내역(중앙)"/>
      <sheetName val="내역(창신)"/>
      <sheetName val="터파기_x005f_x0000__x005f_x0000_료"/>
      <sheetName val="합계"/>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목차_"/>
      <sheetName val="4__주형설계"/>
      <sheetName val="세골재__T2_변경_현황"/>
      <sheetName val="0_단가"/>
      <sheetName val="6월 출고 일일보고"/>
      <sheetName val="1Month+Sheet2!"/>
      <sheetName val="수량분배표"/>
      <sheetName val="DATA 입력부"/>
      <sheetName val="내역서(중수)"/>
      <sheetName val="공기압축기실"/>
      <sheetName val="제수변 수량집계표(보통)"/>
      <sheetName val="현장설명"/>
      <sheetName val="기성부분 내역집계표-기계공사"/>
      <sheetName val="접합수량(피벗)"/>
      <sheetName val="노임DB"/>
      <sheetName val="산출3-유도등"/>
      <sheetName val="산출2-동력"/>
      <sheetName val="산출2-피뢰침"/>
      <sheetName val="검측감리공제요율"/>
      <sheetName val="시공감리공제요율"/>
      <sheetName val="책임감리공제요율"/>
      <sheetName val="경율산정.XLS"/>
      <sheetName val="GT 1050x650"/>
      <sheetName val="총정리"/>
      <sheetName val="기초수량자료"/>
      <sheetName val="검사원"/>
      <sheetName val="과거자료"/>
      <sheetName val="간이(갑)"/>
      <sheetName val="노임자재단가"/>
      <sheetName val="내역서(도급)"/>
      <sheetName val="BS2"/>
      <sheetName val="1.견적보고서"/>
      <sheetName val="준공조서갑지"/>
      <sheetName val="설계서(동안동)"/>
      <sheetName val="대창토공"/>
      <sheetName val="노임단가표"/>
      <sheetName val="5사남"/>
      <sheetName val="가로등"/>
      <sheetName val="15-2)VE제안서(유형3)"/>
      <sheetName val="단위집계표"/>
      <sheetName val="노임단가(직종번호 순)"/>
      <sheetName val="포장수량"/>
      <sheetName val="기구조직"/>
      <sheetName val="TOTAL1"/>
      <sheetName val=" 토목 처리장도급내역서 "/>
      <sheetName val="수목보호틀연장조서"/>
      <sheetName val="콘크리트포장철거"/>
      <sheetName val="공종검토(1순위4공종)"/>
      <sheetName val="공종검토(4순위8공종) "/>
      <sheetName val="공종검토(7순위3공종)"/>
      <sheetName val="공종검토(8순위9공종)"/>
      <sheetName val="공종검토(27순위24공종)"/>
      <sheetName val="도로포장면적산출(1)"/>
      <sheetName val="제원입력"/>
      <sheetName val="인상효1"/>
      <sheetName val="재"/>
      <sheetName val="자"/>
      <sheetName val="실적(휴양)"/>
      <sheetName val="투찰내역서"/>
      <sheetName val="터널패턴구성"/>
      <sheetName val="Macro(조도)"/>
      <sheetName val="받이700"/>
      <sheetName val="분기관표식단위수량"/>
      <sheetName val="sand토적"/>
      <sheetName val="토목수량(공정)"/>
      <sheetName val="자금청구"/>
      <sheetName val="5정거장"/>
      <sheetName val="1-3길내기"/>
      <sheetName val="新철폐복2"/>
      <sheetName val="新철폐복3"/>
      <sheetName val="주공기준"/>
      <sheetName val="99 조정금액"/>
      <sheetName val="동일리 권리자명부"/>
      <sheetName val="면적평당공사비"/>
      <sheetName val="면적입력"/>
      <sheetName val="말고개터널조명전압강하"/>
      <sheetName val="부관맨홀조서"/>
      <sheetName val="신대방33(적용)"/>
      <sheetName val="터널전기"/>
      <sheetName val="시멘트 및 골재량산출"/>
      <sheetName val="노견단위수량"/>
      <sheetName val="영업권조서"/>
      <sheetName val="토지조서"/>
      <sheetName val="배수량"/>
      <sheetName val="변압기 및 발전기 용량"/>
      <sheetName val="노임단"/>
      <sheetName val="증명지번목록"/>
      <sheetName val="3연box"/>
      <sheetName val="성곽내역서"/>
      <sheetName val="계정별실적"/>
      <sheetName val="투찰금액"/>
      <sheetName val="BDATA"/>
      <sheetName val="추정설계"/>
      <sheetName val="2설계 (웅촌고연)"/>
      <sheetName val="토목내역서"/>
      <sheetName val="작업금지"/>
      <sheetName val="가압장구체수량산출서"/>
      <sheetName val="우수받이수량산출"/>
      <sheetName val="집수정수량집계"/>
      <sheetName val="각종측구수량집계"/>
      <sheetName val="401"/>
      <sheetName val="유입수문철근집계"/>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D-3109"/>
      <sheetName val="7급줄떼공"/>
      <sheetName val="옥외등신설"/>
      <sheetName val="저케CV22신설"/>
      <sheetName val="저케CV38신설"/>
      <sheetName val="저케CV8신설"/>
      <sheetName val="접지3종"/>
      <sheetName val="하도급원가계산총괄표(식재)"/>
      <sheetName val="기본파일"/>
      <sheetName val="당정동공통이수"/>
      <sheetName val="당정동경상이수"/>
      <sheetName val="지하"/>
      <sheetName val="단가파주4"/>
      <sheetName val="건축공사집계"/>
      <sheetName val="(C)원내역"/>
      <sheetName val="Eq. Mobilization"/>
      <sheetName val="Toolbox"/>
      <sheetName val="양수장(기계)"/>
      <sheetName val="중간"/>
      <sheetName val="7-1.인건비"/>
      <sheetName val="전기내역"/>
      <sheetName val="전동기"/>
      <sheetName val="지역"/>
      <sheetName val="자재집계 (2)"/>
      <sheetName val="(1)본선수량집계"/>
      <sheetName val="정거장 설계조건"/>
      <sheetName val="오수공수량집계표"/>
      <sheetName val="일위총괄"/>
      <sheetName val="기초도면제작"/>
      <sheetName val="load"/>
      <sheetName val="#4 PSV"/>
      <sheetName val="노면표지 수량"/>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참조자료"/>
      <sheetName val="시설국장자료"/>
      <sheetName val="상부수량"/>
      <sheetName val="산출집계표"/>
      <sheetName val="산출서-1"/>
      <sheetName val="산출서-수식"/>
      <sheetName val="기계경비산출기준"/>
      <sheetName val="기계경비목록"/>
      <sheetName val="건설기계가격1"/>
      <sheetName val="회사기초자료"/>
      <sheetName val="01 Summary"/>
      <sheetName val="CW,HW,NW"/>
      <sheetName val="SAN"/>
      <sheetName val="03 Rev.Log"/>
      <sheetName val="설비(제출)"/>
      <sheetName val="48수량"/>
      <sheetName val="22수량"/>
      <sheetName val="49일위"/>
      <sheetName val="22일위"/>
      <sheetName val="49수량"/>
      <sheetName val="출력"/>
      <sheetName val="근로자명단"/>
      <sheetName val="주요자재집계"/>
      <sheetName val="내역(포장)"/>
      <sheetName val="횡배수관수량집계"/>
      <sheetName val="횡배수관기초"/>
      <sheetName val="7월천안현장 집계표"/>
      <sheetName val="장비.자재"/>
      <sheetName val="장비명세서"/>
      <sheetName val=" 노무집계"/>
      <sheetName val="일용노무비"/>
      <sheetName val="NN"/>
      <sheetName val="식재(예송)"/>
      <sheetName val="동일대내"/>
      <sheetName val="2.재료비"/>
      <sheetName val="12.보오링"/>
      <sheetName val="18.공내수압탄성자연"/>
      <sheetName val="산업"/>
      <sheetName val="노임목록"/>
      <sheetName val="수량산출(음암)"/>
      <sheetName val="공사요율"/>
      <sheetName val="매인"/>
      <sheetName val="궤도연장(종합)"/>
      <sheetName val="궤도연장(2단계)"/>
      <sheetName val="궤도연장(1단계)"/>
      <sheetName val="궤도부설연장1단계"/>
      <sheetName val="슬래브일반(포항방향 B=12.3m)"/>
      <sheetName val="1호맨홀수량산출"/>
      <sheetName val="7급줄떼"/>
      <sheetName val="별첨4_전담운영PM(1)"/>
      <sheetName val="보호공"/>
      <sheetName val="7단가"/>
      <sheetName val="부안일위"/>
      <sheetName val="원가계산 (2)"/>
      <sheetName val="주현(해보)"/>
      <sheetName val="주현(영광)"/>
      <sheetName val="포장총괄집계표"/>
      <sheetName val="이설도로유용토"/>
      <sheetName val="1호맨홀가감수량"/>
      <sheetName val="구간별"/>
      <sheetName val="자가"/>
      <sheetName val="공양식"/>
      <sheetName val="토지가격산출기초"/>
      <sheetName val="공시지가"/>
      <sheetName val="내역서(기성청구)"/>
      <sheetName val="5지진시"/>
      <sheetName val="여비"/>
      <sheetName val="규격"/>
      <sheetName val="교각"/>
      <sheetName val="2공종별예산조서"/>
      <sheetName val="노무단가"/>
      <sheetName val="호안공재료집계표"/>
      <sheetName val="A1(토공)"/>
      <sheetName val="A1(구조물)"/>
      <sheetName val="수량집계(1)"/>
      <sheetName val="철근집계표"/>
      <sheetName val="토공산근"/>
      <sheetName val="봉산운반"/>
      <sheetName val="24분기"/>
      <sheetName val="인공산출"/>
      <sheetName val="제경비산출서"/>
      <sheetName val="선수금"/>
      <sheetName val="환경평가"/>
      <sheetName val="인구"/>
      <sheetName val="SHEET"/>
      <sheetName val="집 계 표"/>
      <sheetName val="내역서1"/>
      <sheetName val="eq_data"/>
      <sheetName val="안양동교 1안"/>
      <sheetName val="1단계 (2)"/>
      <sheetName val="지하시설물작성"/>
      <sheetName val="252K444"/>
      <sheetName val="Multi-dims"/>
      <sheetName val="PAINT (2)"/>
      <sheetName val="BG"/>
      <sheetName val="수로교총재료집계"/>
      <sheetName val="수문보고"/>
      <sheetName val="현금및현금등가물1"/>
      <sheetName val="지장물총괄표"/>
      <sheetName val="노임단가기준"/>
      <sheetName val="암거공"/>
      <sheetName val="6.단면검토"/>
      <sheetName val="2.단면가정 "/>
      <sheetName val="제수"/>
      <sheetName val="STRA2"/>
      <sheetName val="dnc4"/>
      <sheetName val="D-철근총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1.폐기물집계표"/>
      <sheetName val="단가산출총괄표"/>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현황"/>
      <sheetName val="BOX"/>
      <sheetName val="EQUIP-H"/>
      <sheetName val="AILC004"/>
      <sheetName val="내역서(토목)"/>
      <sheetName val="1.일반수량산출근거"/>
      <sheetName val="배수공BOQ"/>
      <sheetName val="CAUDIT"/>
      <sheetName val="DI_전처리 단가집(GP1 실적가)"/>
      <sheetName val="XXXXXX"/>
      <sheetName val="조도"/>
      <sheetName val="동력"/>
      <sheetName val="변압기"/>
      <sheetName val="발전기"/>
      <sheetName val="간선"/>
      <sheetName val="Sheet8"/>
      <sheetName val="Sheet9"/>
      <sheetName val="Sheet11"/>
      <sheetName val="Sheet12"/>
      <sheetName val="전기자료"/>
      <sheetName val="DUT-BAT1"/>
      <sheetName val="GEN"/>
      <sheetName val="합천내역"/>
      <sheetName val="부재치수입력"/>
      <sheetName val="공사계약현황"/>
      <sheetName val="97 사업추정(WEKI)"/>
      <sheetName val="N10(미지급)_"/>
      <sheetName val="N10(미지급)_1"/>
      <sheetName val="기준Data"/>
      <sheetName val="의왕F사"/>
      <sheetName val="가공사"/>
      <sheetName val="참조영역"/>
      <sheetName val="신구계정대사표"/>
      <sheetName val="static.cal"/>
      <sheetName val="Total Progress (2)"/>
      <sheetName val="대전노은1차_조적_집계표"/>
      <sheetName val="運転条件一覧"/>
      <sheetName val="Bao cao hao hut VT-TR"/>
      <sheetName val="125x125"/>
      <sheetName val="tifico"/>
      <sheetName val="Du toan"/>
      <sheetName val="Items"/>
      <sheetName val="Detail"/>
      <sheetName val="¥ "/>
      <sheetName val="KLall"/>
      <sheetName val="DTTC CHI TIET"/>
      <sheetName val="SP10"/>
      <sheetName val="BechLab"/>
      <sheetName val="Rates"/>
      <sheetName val="Currency Rate"/>
      <sheetName val="MTO REV.2(ARMOR)"/>
      <sheetName val="TEN CONG TRINH"/>
      <sheetName val="D+W"/>
      <sheetName val="INFOR-ST"/>
      <sheetName val="kpxlc"/>
      <sheetName val="kpxld"/>
      <sheetName val="VTu"/>
      <sheetName val="Unit price"/>
      <sheetName val="p"/>
      <sheetName val="Define finishing"/>
      <sheetName val="SEX"/>
      <sheetName val="PTĐG"/>
      <sheetName val="RATE"/>
      <sheetName val="MA"/>
      <sheetName val="Tiến độ  Rev1 (phói hợp)"/>
      <sheetName val="Level 2"/>
      <sheetName val="VT190111"/>
      <sheetName val="TH-XL"/>
      <sheetName val="PNT-QUOT-#3"/>
      <sheetName val="Keothep"/>
      <sheetName val="Re-bar"/>
      <sheetName val="HS"/>
      <sheetName val="Chi tiết cấu tạo giá (2)"/>
      <sheetName val="SUMMARY-HT Thô"/>
      <sheetName val="02.PHAT SINH TANG"/>
      <sheetName val="DT"/>
      <sheetName val="TONG HOP XIN GIA"/>
      <sheetName val="Bảng_mã_VT"/>
      <sheetName val="tong_du_toan"/>
      <sheetName val="DANHMUC"/>
      <sheetName val="電気設備表"/>
      <sheetName val="1.R18 BF"/>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Costmaster"/>
      <sheetName val="Cash Flow bulanan"/>
      <sheetName val="Isolasi Luar Dalam"/>
      <sheetName val="Isolasi Luar"/>
      <sheetName val="8521"/>
      <sheetName val="Y_WORK"/>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배수관접합및부설  "/>
      <sheetName val="5지구단위"/>
      <sheetName val="판"/>
      <sheetName val="计算稿"/>
      <sheetName val="남양시작동자105노65기1.3화1.2"/>
      <sheetName val="카니발(자105노60)"/>
      <sheetName val="FAB"/>
      <sheetName val="백암비스타내역"/>
      <sheetName val="Hydrant"/>
      <sheetName val="총괄설계내역서"/>
      <sheetName val="노동부"/>
      <sheetName val="Financial impact"/>
      <sheetName val="Sch7a (토요일)"/>
      <sheetName val="거래처자료등록"/>
      <sheetName val="1.일위대가"/>
      <sheetName val="절단표"/>
      <sheetName val="총괄내역서(도급)"/>
      <sheetName val="PIER토수량"/>
      <sheetName val="직접비"/>
      <sheetName val="결재란"/>
      <sheetName val="2.견적조건 정보"/>
      <sheetName val="공간분류체계"/>
      <sheetName val="부위별항목"/>
      <sheetName val="영향요인"/>
      <sheetName val="설명"/>
      <sheetName val="6.7현장운영"/>
      <sheetName val="Lr"/>
      <sheetName val="친환경주택"/>
      <sheetName val="산근cad용"/>
      <sheetName val="산근(계단)"/>
      <sheetName val="12)아이디어_목록_및_개략평가"/>
      <sheetName val="11)VE_예비검토서"/>
      <sheetName val="15-3)VE제안서(가치향상_등)"/>
      <sheetName val="일반수량산출"/>
      <sheetName val="건설기계가격"/>
      <sheetName val="보고서"/>
      <sheetName val="현장관리비 산출내역"/>
      <sheetName val="중기가격"/>
      <sheetName val="RDP2"/>
      <sheetName val="신공항A-9(원가수정)"/>
      <sheetName val="산출근거(9)"/>
      <sheetName val="산림조사비"/>
      <sheetName val="요율표"/>
      <sheetName val="건설기계"/>
      <sheetName val="폐기물발생(처리)내역-1"/>
      <sheetName val="신당동집계표"/>
      <sheetName val="UNIT"/>
      <sheetName val="결재"/>
      <sheetName val="00임금"/>
      <sheetName val="집"/>
      <sheetName val="총괄BOQ"/>
      <sheetName val="물푸기"/>
      <sheetName val="실행(1)"/>
      <sheetName val="C3"/>
      <sheetName val="유림콘도"/>
      <sheetName val="직접노무"/>
      <sheetName val="직접재료"/>
      <sheetName val="직종표"/>
      <sheetName val=" FURNACE현설"/>
      <sheetName val="진입로 지세할증산출(다사분기)"/>
      <sheetName val="산출근거(수정)"/>
      <sheetName val="인원배치"/>
      <sheetName val="교통안전시설집계표"/>
      <sheetName val="인입관수량총괄"/>
      <sheetName val="지역별수출"/>
      <sheetName val="효동종합건설(주)"/>
      <sheetName val="산출서양식01"/>
      <sheetName val="설원"/>
      <sheetName val="공사비예"/>
      <sheetName val="6.간접공사비 外"/>
      <sheetName val="부하자료"/>
      <sheetName val="RE9604"/>
      <sheetName val="Manmonth(입력)"/>
      <sheetName val="1안"/>
      <sheetName val="기본가정"/>
      <sheetName val="참조 (2)"/>
      <sheetName val="조경수목"/>
      <sheetName val="퇴직공제부금"/>
      <sheetName val="평균노임"/>
      <sheetName val="기별(종합)"/>
      <sheetName val="직접경비호표"/>
      <sheetName val="일용노무비지급명세서(7)"/>
      <sheetName val="중기가동(7)"/>
      <sheetName val="지장물조서"/>
      <sheetName val="1공구 건정토건 토공"/>
      <sheetName val="발주참고#"/>
      <sheetName val="토목-물가"/>
      <sheetName val="일용노임단가"/>
      <sheetName val="간접비 총괄표"/>
      <sheetName val="16-1"/>
      <sheetName val="1공구원가계산서"/>
      <sheetName val="복주일위대가"/>
      <sheetName val="8.1.에너지"/>
      <sheetName val="규준틀"/>
      <sheetName val="덧씌우기구간수량산출1"/>
      <sheetName val="Xunit (단위환산)"/>
      <sheetName val="고객사 관리 코드"/>
      <sheetName val="Xunit_(단위환산)"/>
      <sheetName val="고객사_관리_코드"/>
      <sheetName val="DTCT"/>
      <sheetName val="2.1 受電設備棟"/>
      <sheetName val="2.2 受・防火水槽"/>
      <sheetName val="新철폐복"/>
      <sheetName val="2.3 排水処理設備棟"/>
      <sheetName val="깨기수량집계"/>
      <sheetName val="Tool"/>
      <sheetName val="TOWER 12TON"/>
      <sheetName val="JIB CRANE,HOIST"/>
      <sheetName val="TOWER 10TON"/>
      <sheetName val="재료집계(분수관)"/>
      <sheetName val="폐기물집계표"/>
      <sheetName val="Cover (x)"/>
      <sheetName val="SORT"/>
      <sheetName val="Cor Apt"/>
      <sheetName val="2.4 倉庫棟"/>
      <sheetName val="2.5 守衛棟"/>
      <sheetName val="daf-3(OK)"/>
      <sheetName val="daf-7(OK)"/>
      <sheetName val="Cash Flow"/>
      <sheetName val="Yield"/>
      <sheetName val="CPBTXM-THUONG"/>
      <sheetName val="HE SO DIEU CHINH"/>
      <sheetName val="VCV-BE-TONG"/>
      <sheetName val="6PILE__(돌출)3"/>
      <sheetName val="내역서_3"/>
      <sheetName val="1_설계조건3"/>
      <sheetName val="2_2_S-Curve2"/>
      <sheetName val="RAB_AR&amp;STR1"/>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TONG_HOP_VL-NC_TT"/>
      <sheetName val="TH_XL"/>
      <sheetName val="CHITIET_VL-NC-TT-3p"/>
      <sheetName val="KPVC-BD_"/>
      <sheetName val="CHITIET_VL-NC"/>
      <sheetName val="B3A_-_TOWER_A"/>
      <sheetName val="D&amp;W_def_1"/>
      <sheetName val="돌담교_상부수량3"/>
      <sheetName val="8_석축단위(H=1_5M)2"/>
      <sheetName val="설명서_2"/>
      <sheetName val="COMPARISON_TABLE2"/>
      <sheetName val="crude_SLAB_RE-bar2"/>
      <sheetName val="CRUDE_RE-bar2"/>
      <sheetName val="신규_수주분(사용자_정의)2"/>
      <sheetName val="1_2_1_마루높이결정2"/>
      <sheetName val="3_하중산정4_지지력2"/>
      <sheetName val="표지_(2)2"/>
      <sheetName val="2_입력sheet2"/>
      <sheetName val="1_우편집중내역서2"/>
      <sheetName val="Pier_32"/>
      <sheetName val="2_가정단면2"/>
      <sheetName val="pile_bearing_capa_&amp;_arrenge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Cash_Flow_bulanan"/>
      <sheetName val="Currency_Rate"/>
      <sheetName val="MU"/>
      <sheetName val="tra VL"/>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Cấu tạo giá"/>
      <sheetName val="Cover page"/>
      <sheetName val="Phu cap"/>
      <sheetName val="CE(E)"/>
      <sheetName val="CE(M)"/>
      <sheetName val="Project Data"/>
      <sheetName val="GI"/>
      <sheetName val="EE (3)"/>
      <sheetName val="PAVEMENT"/>
      <sheetName val="TRAFFIC"/>
      <sheetName val="Lookups"/>
      <sheetName val="NOTE"/>
      <sheetName val="StaffList-OLD"/>
      <sheetName val="Budget Code"/>
      <sheetName val="마감사양"/>
      <sheetName val="KUNGDEVI"/>
      <sheetName val="Add cost08"/>
      <sheetName val="SumBricks08"/>
      <sheetName val="SCOPE OF WORK"/>
      <sheetName val="Gia"/>
      <sheetName val="PH 5"/>
      <sheetName val="Dầm -4.7m"/>
      <sheetName val="삼홍테크"/>
      <sheetName val="DFA"/>
      <sheetName val="TinhGiaNC"/>
      <sheetName val="Thiet Bi"/>
      <sheetName val="VCBo"/>
      <sheetName val="Phan tich"/>
      <sheetName val="TH Vat tu"/>
      <sheetName val="TH Kinh phi"/>
      <sheetName val="BocXep"/>
      <sheetName val="TinhGiaMTC"/>
      <sheetName val="TH MTC"/>
      <sheetName val="TH N.Cong"/>
      <sheetName val="Bang KL"/>
      <sheetName val="VCThuy"/>
      <sheetName val="Inputs_Sens"/>
      <sheetName val="IS_Sum_CM"/>
      <sheetName val="Daf 1"/>
      <sheetName val="2BOX본체"/>
      <sheetName val="Alat"/>
      <sheetName val="Analisa Gabungan"/>
      <sheetName val="bar"/>
      <sheetName val="table1"/>
      <sheetName val="SGC RATE"/>
      <sheetName val="KINH PHI TONG HOP"/>
      <sheetName val="Dinh muc CP KTCB khac"/>
      <sheetName val="TEN HANG MUC "/>
      <sheetName val="표 지"/>
      <sheetName val="도장수량"/>
      <sheetName val="안정성검토"/>
      <sheetName val="조은나오스빌"/>
      <sheetName val="당초토량산출서"/>
      <sheetName val="변경토량산출서"/>
      <sheetName val="INTRO.(X)"/>
      <sheetName val="2000_x0000__x0000__x0005__x0000_"/>
      <sheetName val="공사원가"/>
      <sheetName val="수량이동"/>
      <sheetName val="허용전류"/>
      <sheetName val="일반수량총괄집계표"/>
      <sheetName val="견적및기타"/>
      <sheetName val="단가산출목록"/>
      <sheetName val="정화조"/>
      <sheetName val="Item-DATA"/>
      <sheetName val="NSA fr Revit"/>
      <sheetName val="PTdam"/>
      <sheetName val="Bang gia"/>
      <sheetName val="HRG BHN"/>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BAOCHE A"/>
      <sheetName val="Takeoff"/>
      <sheetName val="Đơn Giá "/>
      <sheetName val="Para"/>
      <sheetName val="Duc_bk"/>
      <sheetName val="Drop Down"/>
      <sheetName val="EFR30696"/>
      <sheetName val="Hệ số"/>
      <sheetName val="Động cơ"/>
      <sheetName val="2. 2공구"/>
      <sheetName val="PROCURE"/>
      <sheetName val="공조"/>
      <sheetName val="L_RPTB16_05"/>
      <sheetName val="맨홀토_x0000__x0000__x0005_"/>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Bill No.01"/>
      <sheetName val="Breakdown (B)"/>
      <sheetName val="THVT"/>
      <sheetName val="현장별"/>
      <sheetName val="IBASE"/>
      <sheetName val="NKC6"/>
      <sheetName val="DeluxeVilla 4"/>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Actual data"/>
      <sheetName val="4.경비 5.영업외수지"/>
      <sheetName val="IW-LIST"/>
      <sheetName val="8. 안정검토"/>
      <sheetName val="산근(목록)"/>
      <sheetName val="이형관중량"/>
      <sheetName val="5CHBDC"/>
      <sheetName val="수량분개내역"/>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BOX(1_5X1_5)2"/>
      <sheetName val="표__지2"/>
      <sheetName val="배수내역_(2)1"/>
      <sheetName val="Bao_cao_hao_hut_VT-TR2"/>
      <sheetName val="¥_1"/>
      <sheetName val="DTTC_CHI_TIET1"/>
      <sheetName val="Du_toan1"/>
      <sheetName val="MTO_REV_2(ARMOR)1"/>
      <sheetName val="TEN_CONG_TRINH1"/>
      <sheetName val="Currency_Rate1"/>
      <sheetName val="Cash_Flow_bulanan1"/>
      <sheetName val="Isolasi_Luar_Dalam"/>
      <sheetName val="Isolasi_Luar"/>
      <sheetName val="Cash_Flow"/>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현장별계약현황('98_10_31)"/>
      <sheetName val="일위대가_호표_(계약)1"/>
      <sheetName val="HE_SO_DIEU_CHINH"/>
      <sheetName val="Cover_(x)"/>
      <sheetName val="Cor_Apt"/>
      <sheetName val="Cấu_tạo_giá"/>
      <sheetName val="Cover_page"/>
      <sheetName val="Add_cost08"/>
      <sheetName val="Phu_cap"/>
      <sheetName val="Project_Data"/>
      <sheetName val="EE_(3)"/>
      <sheetName val="중간간지_(2)"/>
      <sheetName val="6_단면검토"/>
      <sheetName val="2_단면가정_"/>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1000_DB구축_부표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97년_추정1"/>
      <sheetName val="내역_ver1_01"/>
      <sheetName val="RAMP_단면(R2)1"/>
      <sheetName val="토목내역서_(도급단가)1"/>
      <sheetName val="목차_1"/>
      <sheetName val="세골재__T2_변경_현황1"/>
      <sheetName val="0_단가1"/>
      <sheetName val="토공_total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공사개요-C"/>
      <sheetName val="노무DB"/>
      <sheetName val="Variable"/>
      <sheetName val="정보매체A동"/>
      <sheetName val="N10(미지급)_2"/>
      <sheetName val="1_폐기물집계표"/>
      <sheetName val="PAINT_(2)"/>
      <sheetName val="static_cal"/>
      <sheetName val="Total_Progress_(2)"/>
      <sheetName val="1_일반수량산출근거"/>
      <sheetName val="DI_전처리_단가집(GP1_실적가)"/>
      <sheetName val="Financial_impact"/>
      <sheetName val="Sch7a_(토요일)"/>
      <sheetName val="남양시작동자105노65기1_3화1_2"/>
      <sheetName val="97_사업추정(WEKI)"/>
      <sheetName val="RCMinput"/>
      <sheetName val="HSA"/>
      <sheetName val="VXXXXXXX"/>
      <sheetName val="CAP"/>
      <sheetName val="Var."/>
      <sheetName val="R"/>
      <sheetName val="정리"/>
      <sheetName val="dV&amp;Cl"/>
      <sheetName val="F4-F7"/>
      <sheetName val="출하생산일보"/>
      <sheetName val="COA-17"/>
      <sheetName val="C-18"/>
      <sheetName val="목공사품의서"/>
      <sheetName val="IMPEADENCE H_x0000_Ԁ_x0000_怀ȅ㨍"/>
      <sheetName val="IMPEADENCE é_x0000_Ԁ_x0000__x0000_ᛅ_xde17_"/>
      <sheetName val="DATA-2 장비LIST"/>
      <sheetName val="D200"/>
      <sheetName val="name"/>
      <sheetName val="PC, G.Slab"/>
      <sheetName val="documentation"/>
      <sheetName val="CB"/>
      <sheetName val="XZLC004_PART2"/>
      <sheetName val="자재(원원+원대)"/>
      <sheetName val="MATRLDATA"/>
      <sheetName val="INPUT_TABLE"/>
      <sheetName val="CODE1"/>
      <sheetName val="CODE2"/>
      <sheetName val="무근깨기"/>
      <sheetName val="견적의뢰"/>
      <sheetName val="CostDB"/>
      <sheetName val="계산중"/>
      <sheetName val="자  재"/>
      <sheetName val="건축외주"/>
      <sheetName val="electrical"/>
      <sheetName val="방송(체육관)"/>
      <sheetName val="전압강하"/>
      <sheetName val="상부공"/>
      <sheetName val="공비대비"/>
      <sheetName val="4.1DNR기계(공법)"/>
      <sheetName val="아스팔트 포장총괄집계표"/>
      <sheetName val="단가 "/>
      <sheetName val="일위총괄표"/>
      <sheetName val="간지(5.04)"/>
      <sheetName val="흄관수량"/>
      <sheetName val="식대장부"/>
      <sheetName val="부가세별도"/>
      <sheetName val="업체자료"/>
      <sheetName val="97(US,EP,PCT,KR)"/>
      <sheetName val="블록(들고리8개)"/>
      <sheetName val="CUB结算式"/>
      <sheetName val="FAB B01计算式"/>
      <sheetName val="室外计算式"/>
      <sheetName val="5.물량산출서"/>
      <sheetName val="입력용"/>
      <sheetName val="입력용집계"/>
      <sheetName val="단가조사표(노무비)"/>
      <sheetName val="주공_갑지"/>
      <sheetName val="경율산정_XLS"/>
      <sheetName val="1_토공"/>
      <sheetName val="GT_1050x650"/>
      <sheetName val="Bldg_Brkdown"/>
      <sheetName val="junggi"/>
      <sheetName val="수목조서 "/>
      <sheetName val="제수,우수,통신,소화전물건조서"/>
      <sheetName val="한전주물건조서"/>
      <sheetName val="지장물적용유무"/>
      <sheetName val="SP-B1"/>
      <sheetName val="기준비용"/>
      <sheetName val="MAT_N048"/>
      <sheetName val="견적(02.07)"/>
      <sheetName val="개인토지"/>
      <sheetName val="12CGOU"/>
      <sheetName val="IMF Code"/>
      <sheetName val="Gia VLNCMTC"/>
      <sheetName val="WT-LIST"/>
      <sheetName val="스케즐"/>
      <sheetName val="VALUATESheet13"/>
      <sheetName val="노임단가(직종번호_순)"/>
      <sheetName val="L형집계"/>
      <sheetName val="전도금정산집계"/>
      <sheetName val="은행코드"/>
      <sheetName val="게비온"/>
      <sheetName val="관정"/>
      <sheetName val="배수관 날개벽"/>
      <sheetName val="box날개"/>
      <sheetName val="방호벽"/>
      <sheetName val="절단"/>
      <sheetName val="아스팔트포장"/>
      <sheetName val="U형측구"/>
      <sheetName val="J형측구"/>
      <sheetName val="진입로"/>
      <sheetName val="판매.DAT"/>
      <sheetName val="4.04건축(건축-주계약내역서)"/>
      <sheetName val="예정공정표 "/>
      <sheetName val="지수적용공사비내역서"/>
      <sheetName val="4.고용보험"/>
      <sheetName val="암센터"/>
      <sheetName val="수정계획3"/>
      <sheetName val="부재별산출서"/>
      <sheetName val="구체단위"/>
      <sheetName val="수목일위"/>
      <sheetName val="1호맨홀자연토공"/>
      <sheetName val="G2설비도급"/>
      <sheetName val="월별수입"/>
      <sheetName val="k2 foundation"/>
      <sheetName val="노면표시1"/>
      <sheetName val="산출3-전등"/>
      <sheetName val="산출4-조명제어"/>
      <sheetName val="산출5-전열"/>
      <sheetName val="산출7-유도등"/>
      <sheetName val="15-3)VE제안서(가치향_x0000_隒_x0000__x0000_"/>
      <sheetName val="2F_회의실견적(5_14_일대)1"/>
      <sheetName val="대3류_1"/>
      <sheetName val="1~9_하중계산1"/>
      <sheetName val="1_견적보고서"/>
      <sheetName val="건설사업관리_공제요율1"/>
      <sheetName val="건설공사_감리원_배치기준1"/>
      <sheetName val="책임감리_공제요율1"/>
      <sheetName val="단가산출서_(2)1"/>
      <sheetName val="01_Summary"/>
      <sheetName val="03_Rev_Log"/>
      <sheetName val="FAB_B01计算式"/>
      <sheetName val="5_물량산출서"/>
      <sheetName val="2_재료비"/>
      <sheetName val="12_보오링"/>
      <sheetName val="18_공내수압탄성자연"/>
      <sheetName val="2_견적조건_정보"/>
      <sheetName val="슬래브일반(포항방향_B=12_3m)"/>
      <sheetName val="6_7현장운영"/>
      <sheetName val="Module1"/>
      <sheetName val="Module2"/>
      <sheetName val="Module3"/>
      <sheetName val="Module4"/>
      <sheetName val="Module5"/>
      <sheetName val="Module6"/>
      <sheetName val="Module8"/>
      <sheetName val="Module9"/>
      <sheetName val="Module7"/>
      <sheetName val="Module11"/>
      <sheetName val="단면(RW1)"/>
      <sheetName val="YES"/>
      <sheetName val="DATA1"/>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2000.11월설계내역"/>
      <sheetName val="소야공정계획표"/>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7"/>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주상도"/>
      <sheetName val="수목데이타 "/>
      <sheetName val="일위대가(목록)"/>
      <sheetName val="- INFORMATION -"/>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설 계"/>
      <sheetName val="ASP포장"/>
      <sheetName val="에너지동"/>
      <sheetName val="견적조건(을지)"/>
      <sheetName val="3차설계"/>
      <sheetName val="3.바닥판설계"/>
      <sheetName val="일위대가표 (2)"/>
      <sheetName val="Testing"/>
      <sheetName val="IP좌표"/>
      <sheetName val="부재력정리"/>
      <sheetName val="NEYOK"/>
      <sheetName val="NOMUBI"/>
      <sheetName val="원가계산서 (총괄)"/>
      <sheetName val="원가계산서 (건축)"/>
      <sheetName val="(총괄집계)"/>
      <sheetName val="단위세대"/>
      <sheetName val="가설공사내역"/>
      <sheetName val="General Data"/>
      <sheetName val="차도조도계산"/>
      <sheetName val="자재단가표"/>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0.집계"/>
      <sheetName val="가로등부표"/>
      <sheetName val="매립"/>
      <sheetName val="본공사"/>
      <sheetName val="BID-도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돌망태단위수량"/>
      <sheetName val="공사원가계산서)"/>
      <sheetName val="내역집계표"/>
      <sheetName val="대가집계표"/>
      <sheetName val="대가전기"/>
      <sheetName val="집계표(관급)"/>
      <sheetName val="전기내역관급"/>
      <sheetName val="도급예정1199"/>
      <sheetName val="외주대비"/>
      <sheetName val="수정실행"/>
      <sheetName val="단가산출근거"/>
      <sheetName val="현장인원투입"/>
      <sheetName val="장비투입계획"/>
      <sheetName val="외주대비-구조물"/>
      <sheetName val="외주대비 -석축"/>
      <sheetName val="외주대비-구조물 (2)"/>
      <sheetName val="견적표지 (3)"/>
      <sheetName val="정태현"/>
      <sheetName val="입찰결과(DATA)"/>
      <sheetName val="발주설계서(당초)"/>
      <sheetName val="일위대가 집계표"/>
      <sheetName val="횡배수관토공수량"/>
      <sheetName val="제원.설계조건"/>
      <sheetName val="가공비"/>
      <sheetName val="가설공사"/>
      <sheetName val="투자효율분석"/>
      <sheetName val="단락전류-A"/>
      <sheetName val="DPRKMHDT"/>
      <sheetName val="출력-내역서"/>
      <sheetName val="날개벽(TYPE1)"/>
      <sheetName val="견적서세부내용"/>
      <sheetName val="견적내용입력"/>
      <sheetName val="집1"/>
      <sheetName val="일반맨홀수량집계"/>
      <sheetName val="EUPDAT2"/>
      <sheetName val="공사비내역서"/>
      <sheetName val="공사비 내역 (가)"/>
      <sheetName val="Top PO"/>
      <sheetName val="공종"/>
      <sheetName val="방송노임"/>
      <sheetName val="날개벽(좌,우=45도,75도)"/>
      <sheetName val="모델링"/>
      <sheetName val="mcc일위대가"/>
      <sheetName val="원본"/>
      <sheetName val="2006기계경비산출표"/>
      <sheetName val="총괄집계표"/>
      <sheetName val="고창터널(고창방향)"/>
      <sheetName val="아파트기별"/>
      <sheetName val="공리일"/>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내역구성"/>
      <sheetName val="4원가"/>
      <sheetName val="임시급식"/>
      <sheetName val="옥외가스"/>
      <sheetName val="임시급식 (2)"/>
      <sheetName val="unit 4"/>
      <sheetName val="일위목록-기"/>
      <sheetName val="6동"/>
      <sheetName val="Chart1"/>
      <sheetName val="단위내역목록"/>
      <sheetName val="원가(1)"/>
      <sheetName val="원가(2)"/>
      <sheetName val="통장출금액"/>
      <sheetName val="VA_code"/>
      <sheetName val="공종별원가계산"/>
      <sheetName val="연결관산출조서"/>
      <sheetName val="외주"/>
      <sheetName val="BASIC (2)"/>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일집"/>
      <sheetName val="Tot-sum"/>
      <sheetName val="노원열병합  건축렀こ렀䡟ԯ_x0000_缀"/>
      <sheetName val="노원열병합  건축렀䡟ԯ_x0000_缀_x0000__x0000_"/>
      <sheetName val="노원열병합  건축︀ᇕ԰_x0000_缀_x0000__x0000_"/>
      <sheetName val="노원열병합  건축ﻕᇕ԰_x0000_缀_x0000__x0000_"/>
      <sheetName val="2.노무비명세서(난간대)"/>
      <sheetName val="2.사진대지"/>
      <sheetName val=" 견적서"/>
      <sheetName val="(2)"/>
      <sheetName val="3.사진대지"/>
      <sheetName val="22단가(철거)"/>
      <sheetName val="49단가"/>
      <sheetName val="49단가(철거)"/>
      <sheetName val="22단가"/>
      <sheetName val="적용공정"/>
      <sheetName val="금리계산"/>
      <sheetName val="맨홀"/>
      <sheetName val="49-119"/>
      <sheetName val="관로"/>
      <sheetName val="공기변수량"/>
      <sheetName val="PO-BOQ"/>
      <sheetName val="의왕내역"/>
      <sheetName val="중총괄"/>
      <sheetName val="소총괄"/>
      <sheetName val="사용내역"/>
      <sheetName val="안전세부"/>
      <sheetName val="총급여"/>
      <sheetName val="급여"/>
      <sheetName val="안전사진"/>
      <sheetName val="계좌"/>
      <sheetName val="작업일지"/>
      <sheetName val="계획"/>
      <sheetName val="계획세부"/>
      <sheetName val="사용내역서"/>
      <sheetName val="항목별내역서"/>
      <sheetName val="안전담당자"/>
      <sheetName val="유도원"/>
      <sheetName val="검사조서"/>
      <sheetName val="집계(총괄)"/>
      <sheetName val="실적보고"/>
      <sheetName val="표준안전집계"/>
      <sheetName val="표준안전내역"/>
      <sheetName val="A갑지"/>
      <sheetName val="공정"/>
      <sheetName val="보도경계블럭"/>
      <sheetName val="L형옹벽"/>
      <sheetName val="내부부하"/>
      <sheetName val="Mc1"/>
      <sheetName val="2000,9월 일위"/>
      <sheetName val="과천MAIN"/>
      <sheetName val="관급총괄"/>
      <sheetName val="2007일위 "/>
      <sheetName val="토목일위 (83~)"/>
      <sheetName val="표지판일위(105~"/>
      <sheetName val="장비일위"/>
      <sheetName val="재료1월호"/>
      <sheetName val="노무비 "/>
      <sheetName val="00000000"/>
      <sheetName val="고등학교"/>
      <sheetName val="제1장"/>
      <sheetName val="제2장"/>
      <sheetName val="제3장"/>
      <sheetName val="견적내역"/>
      <sheetName val="주관사업"/>
      <sheetName val="진우+대광"/>
      <sheetName val="옥외"/>
      <sheetName val="가드레일산근"/>
      <sheetName val="적용2002"/>
      <sheetName val="본선토량운반계산서(1)0"/>
      <sheetName val="°ø»çºñ¿¹»ê¼­(Åä¸ñºÐ)"/>
      <sheetName val="°¢Çü¸ÇÈ¦"/>
      <sheetName val="¼ö¸ñ´Ü°¡"/>
      <sheetName val="½Ã¼³¼ö·®Ç¥"/>
      <sheetName val="½ÄÀç¼ö·®Ç¥"/>
      <sheetName val="ÀÏÀ§¸ñ·Ï"/>
      <sheetName val="ÀÚÀç´Ü°¡"/>
      <sheetName val="°¡·Îµî"/>
      <sheetName val="정화조동내역"/>
      <sheetName val="설계변경내역서"/>
      <sheetName val="배"/>
      <sheetName val="단위별 일위대가표"/>
      <sheetName val="제4장"/>
      <sheetName val="5장공내역서"/>
      <sheetName val="제6장"/>
      <sheetName val="직불동의서"/>
      <sheetName val="전자입찰"/>
      <sheetName val="7작업장인수인계서"/>
      <sheetName val="3특기시방서"/>
      <sheetName val="일위대가목록(1)"/>
      <sheetName val="단가대비표(1)"/>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SKETCH"/>
      <sheetName val="배수문수량산출(3)"/>
      <sheetName val="기본단가"/>
      <sheetName val="LP-S"/>
      <sheetName val="보합"/>
      <sheetName val="토량산출서"/>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12월31일"/>
      <sheetName val="EQUIPMENT -2"/>
      <sheetName val="고분전시관"/>
      <sheetName val="전기2005"/>
      <sheetName val="통신2005"/>
      <sheetName val="계산식"/>
      <sheetName val="1._x0018_변전설비"/>
      <sheetName val="Macro3"/>
      <sheetName val="대구-교대(A1-A2)"/>
      <sheetName val="3.자재비(총괄)"/>
      <sheetName val="실행갑지"/>
      <sheetName val="LD일"/>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적상기초자료"/>
      <sheetName val="효동"/>
      <sheetName val="전체철근집계"/>
      <sheetName val="CIVIL"/>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시공계획"/>
      <sheetName val="현장설명서"/>
      <sheetName val="견적조건서"/>
      <sheetName val="시공일반사항"/>
      <sheetName val="현장설명서갑지"/>
      <sheetName val="하도급선정의뢰서(습식공사)"/>
      <sheetName val="36신설수량"/>
      <sheetName val="제품별"/>
      <sheetName val="사전공사"/>
      <sheetName val="소포내역 (2)"/>
      <sheetName val="성서방향-교대(A2)"/>
      <sheetName val="상행-교대(A1)"/>
      <sheetName val="매매"/>
      <sheetName val="전신"/>
      <sheetName val="기간등록"/>
      <sheetName val="신공"/>
      <sheetName val="저리조양"/>
      <sheetName val="기자재대비표"/>
      <sheetName val="경산(을)"/>
      <sheetName val="정화조방수미장"/>
      <sheetName val="접속슬라브"/>
      <sheetName val="공사별 가중치 산출근거(토목)"/>
      <sheetName val="가중치근거(조경)"/>
      <sheetName val="Inquiry"/>
      <sheetName val="제진기"/>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TC표지"/>
      <sheetName val="유기공정"/>
      <sheetName val="변경서식"/>
      <sheetName val="STBOX"/>
      <sheetName val="공사진행"/>
      <sheetName val="Piping Design Data"/>
      <sheetName val="연습장소"/>
      <sheetName val="MACRO(전선관)"/>
      <sheetName val="기준액"/>
      <sheetName val="상세내역,전력산출서"/>
      <sheetName val="Ampecity Data"/>
      <sheetName val="3_바닥판설계"/>
      <sheetName val="교통량조사"/>
      <sheetName val="EQ-R1"/>
      <sheetName val="품목"/>
      <sheetName val="기성"/>
      <sheetName val="기성내역 진짜"/>
      <sheetName val="2회기성사정"/>
      <sheetName val="3회기성갑지"/>
      <sheetName val="3회총괄"/>
      <sheetName val="3회기성"/>
      <sheetName val="Á¡°ËÃÑ°ý"/>
      <sheetName val="»ó¼öµµÅä°øÁý°èÇ¥"/>
      <sheetName val="°ßÀû´ëºñ"/>
      <sheetName val="ÀÏÀ§´ë°¡Ç¥(À¯´Ü°¡)"/>
      <sheetName val="ÀÚÀç¸ñ·Ï"/>
      <sheetName val="20°ü¸®ºñÀ²"/>
      <sheetName val="담장산출"/>
      <sheetName val="일위대가(출입)"/>
      <sheetName val="현장관리비 "/>
      <sheetName val="aa"/>
      <sheetName val="시멘트"/>
      <sheetName val="과세표준율-2"/>
      <sheetName val="면적분양가"/>
      <sheetName val="분양면적(1123)"/>
      <sheetName val="출력소스"/>
      <sheetName val="평교-내역"/>
      <sheetName val="노임(1차)"/>
      <sheetName val="관리,부대비"/>
      <sheetName val="실행(표지,갑,을)"/>
      <sheetName val="basic"/>
      <sheetName val="메서,변+증"/>
      <sheetName val="공사별 가중치 산출근거(건축)"/>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대,유,램"/>
      <sheetName val="목동1절주.bh01"/>
      <sheetName val="송우내역서"/>
      <sheetName val="증감분석"/>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T6-6(2)"/>
      <sheetName val="Upgrades pricing"/>
      <sheetName val="주방환기"/>
      <sheetName val="경상직원"/>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사원등록"/>
      <sheetName val="호봉 (2)"/>
      <sheetName val="하도급변경대비표"/>
      <sheetName val="경상"/>
      <sheetName val="3.내역서"/>
      <sheetName val="통신물량"/>
      <sheetName val="매입세"/>
      <sheetName val="표층포설및다짐"/>
      <sheetName val="별표"/>
      <sheetName val="균열"/>
      <sheetName val="암거날개벽재료집계"/>
      <sheetName val="단가및재료비"/>
      <sheetName val="노᠀⁷"/>
      <sheetName val="1공구(입찰내역)"/>
      <sheetName val="유첨#2"/>
      <sheetName val="교각별수량"/>
      <sheetName val="원가산출서"/>
      <sheetName val="자동 철거"/>
      <sheetName val="자동 설치"/>
      <sheetName val="토목 철주"/>
      <sheetName val="철거 일위대가(1-19)"/>
      <sheetName val="철거 일위대가(20-22)"/>
      <sheetName val="설치 일위대가(23-45호)"/>
      <sheetName val="설치 일위대가(46~78호)"/>
      <sheetName val="CS2"/>
      <sheetName val="실행예산서"/>
      <sheetName val="급명"/>
      <sheetName val="단  가  대  비  표"/>
      <sheetName val="일  위  대  가  목  록"/>
      <sheetName val="2000년 공정표"/>
      <sheetName val="교각별철근수량집계표"/>
      <sheetName val="const."/>
      <sheetName val="변경내역을"/>
      <sheetName val="펌프장수량산출(토)"/>
      <sheetName val="남양구조시험동"/>
      <sheetName val="본부소개"/>
      <sheetName val="통합내역"/>
      <sheetName val="대외공문"/>
      <sheetName val="DWPM"/>
      <sheetName val="자재집계"/>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강북라우터"/>
      <sheetName val="노무비산출"/>
      <sheetName val="보할공정"/>
      <sheetName val="220 (2)"/>
      <sheetName val="총인원"/>
      <sheetName val="직급인원"/>
      <sheetName val="차종별"/>
      <sheetName val="OPGW기별"/>
      <sheetName val="관기성공.내"/>
      <sheetName val="중동상가"/>
      <sheetName val="01AC"/>
      <sheetName val="평균높이산출근거"/>
      <sheetName val="횡배수관위치조서"/>
      <sheetName val="기본설계도급항목"/>
      <sheetName val="8.현장관리비"/>
      <sheetName val="7.안전관리비"/>
      <sheetName val="견적율"/>
      <sheetName val="승용"/>
      <sheetName val="Recovered_Sheet1"/>
      <sheetName val="원가상세내역"/>
      <sheetName val="2004경영(비목별)"/>
      <sheetName val="2004경영"/>
      <sheetName val="입적표"/>
      <sheetName val="단가조사-1"/>
      <sheetName val="Man Power &amp; Comp"/>
      <sheetName val="손익집계(공장별)"/>
      <sheetName val="설계명세서(선로)"/>
      <sheetName val="현장관리비데이타"/>
      <sheetName val="1)fs"/>
      <sheetName val="구조     ."/>
      <sheetName val="본부장"/>
      <sheetName val="공조기"/>
      <sheetName val="EKOG10건축"/>
      <sheetName val="내역서(전체)"/>
      <sheetName val="내역(토목)"/>
      <sheetName val="5.공종별예산내역서"/>
      <sheetName val="두앙"/>
      <sheetName val="깨기수량"/>
      <sheetName val="하중산정"/>
      <sheetName val="세부견적서(DAS Call Back)"/>
      <sheetName val="단중표-ST"/>
      <sheetName val="PIPE"/>
      <sheetName val="VALVE"/>
      <sheetName val="투찰내역"/>
      <sheetName val="COVER-P"/>
      <sheetName val="Piping(Methanol)"/>
      <sheetName val="재료집계"/>
      <sheetName val="인수공총괄"/>
      <sheetName val="덕소내역"/>
      <sheetName val="종합기별"/>
      <sheetName val="개보수공사BM"/>
      <sheetName val="장문교(대전)"/>
      <sheetName val="CLAUSE"/>
      <sheetName val="약품설︀"/>
      <sheetName val="1공구 건정토건 철콘"/>
      <sheetName val="건축내역(진해석동)"/>
      <sheetName val="KMT물량"/>
      <sheetName val="Working(wo WTs)"/>
      <sheetName val="주조정실"/>
      <sheetName val="Requirements"/>
      <sheetName val="loading"/>
      <sheetName val="단가보완"/>
      <sheetName val="단위가격"/>
      <sheetName val="P-산#1-1(WOWA1)"/>
      <sheetName val="인공(100P,배선반)"/>
      <sheetName val="전기공사"/>
      <sheetName val="납부서"/>
      <sheetName val="일위대가(여기까지)"/>
      <sheetName val="단위_xdc00_ὗ␀"/>
      <sheetName val="수성페인트도장 내역서"/>
      <sheetName val="도급내역5+800"/>
      <sheetName val="변경내역서"/>
      <sheetName val="전체도급"/>
      <sheetName val="입찰"/>
      <sheetName val="현경"/>
      <sheetName val="전화번호DATA (2001)"/>
      <sheetName val="106C0300"/>
      <sheetName val="통로box전기"/>
      <sheetName val="밧데리"/>
      <sheetName val="진접"/>
      <sheetName val="사급자재(1단계)"/>
      <sheetName val="조명투자및환수계획"/>
      <sheetName val="제조중간결과"/>
      <sheetName val="J01"/>
      <sheetName val="공내ᰖ"/>
      <sheetName val="단면"/>
      <sheetName val="탑(을지)"/>
      <sheetName val="열린교실"/>
      <sheetName val="경산锼_x0013_閄"/>
      <sheetName val="단면瑌)"/>
      <sheetName val="22단"/>
      <sheetName val="22단锼"/>
      <sheetName val="기초자료입력및 K치 확인"/>
      <sheetName val="AS_x0005__x0000_"/>
      <sheetName val="진주䈀ᅪ"/>
      <sheetName val="사업수지"/>
      <sheetName val="기계경비단가"/>
      <sheetName val="지주설치제원"/>
      <sheetName val="퍼스트"/>
      <sheetName val="역집계1"/>
      <sheetName val="삼보지질"/>
      <sheetName val="7.전산해석결과"/>
      <sheetName val="4.하중"/>
      <sheetName val="우각부검토"/>
      <sheetName val="기초입력"/>
      <sheetName val="공주-교대(A1)"/>
      <sheetName val="보호"/>
      <sheetName val="성남여성복지내역"/>
      <sheetName val="안양1공구_건축"/>
      <sheetName val="기술자료 (연수)"/>
      <sheetName val="등록업체"/>
      <sheetName val="esc"/>
      <sheetName val="영흥TL(UP,DOWN) "/>
      <sheetName val="sheets"/>
      <sheetName val="내역아"/>
      <sheetName val="울타리"/>
      <sheetName val="2002계약현황"/>
      <sheetName val="w't table"/>
      <sheetName val="UR2-Calculation"/>
      <sheetName val="노임변동률"/>
      <sheetName val="품종별-이름"/>
      <sheetName val="부서현황"/>
      <sheetName val="Option"/>
      <sheetName val="사업계획1안"/>
      <sheetName val="VENDOR LIST"/>
      <sheetName val="공통비"/>
      <sheetName val="도장 및 용접 수량"/>
      <sheetName val="경율산정"/>
      <sheetName val="위성"/>
      <sheetName val="Vari by Vendor"/>
      <sheetName val="원내역서3"/>
      <sheetName val="3도로"/>
      <sheetName val="세동별비상"/>
      <sheetName val="대비내역"/>
      <sheetName val="9."/>
      <sheetName val="견적서1"/>
      <sheetName val="가CP"/>
      <sheetName val="기초및구체공"/>
      <sheetName val="금긋기 및 절단"/>
      <sheetName val="변경품셈총괄"/>
      <sheetName val="내역."/>
      <sheetName val="기계설비"/>
      <sheetName val="콘_재료분리(1)"/>
      <sheetName val="설계변경내역 98"/>
      <sheetName val="공제구간조서"/>
      <sheetName val="설계일반"/>
      <sheetName val="수압집계"/>
      <sheetName val="결합부검토"/>
      <sheetName val="신규 품"/>
      <sheetName val="변수데이타"/>
      <sheetName val="15100"/>
      <sheetName val="예산M6-B"/>
      <sheetName val="동원인원산출"/>
      <sheetName val="품셈기준"/>
      <sheetName val="총(신설)"/>
      <sheetName val="대,怀፵"/>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22단헾"/>
      <sheetName val="단가적용(터널)"/>
      <sheetName val="단위가격_할증"/>
      <sheetName val="전선_및_전선ࠝ"/>
      <sheetName val="연동내역서"/>
      <sheetName val="제"/>
      <sheetName val="총괄집䠄ᡏ"/>
      <sheetName val="산출2-기기동력"/>
      <sheetName val="통신단가조사"/>
      <sheetName val="105,106,107동"/>
      <sheetName val="수로교총재료齘_x0013_"/>
      <sheetName val="산출및내역"/>
      <sheetName val="적용(기尜_x0013_"/>
      <sheetName val="1-11조직표"/>
      <sheetName val="96.12"/>
      <sheetName val="22단丵"/>
      <sheetName val="광혁기성"/>
      <sheetName val="일반부표집계표"/>
      <sheetName val="매출단가"/>
      <sheetName val="M-EQPT-Z"/>
      <sheetName val="현장대리인계"/>
      <sheetName val="2000,_x0010__x0000_退˘踇"/>
      <sheetName val="2000,_x0010__x0000_蒘Ȭ踇"/>
      <sheetName val="2000,_x0000__x0000_ᓐ_x0000__x0000_"/>
      <sheetName val="2000,_x0000__x0000_︸_x0000__x0000_"/>
      <sheetName val="2000,_x0000__x0000_Ẩ_x0000__x0000_"/>
      <sheetName val="2000,到_x0016_剼_x0016_徸"/>
      <sheetName val="2000,徸⽝_x0005__x0000_"/>
      <sheetName val="copy"/>
      <sheetName val="서식"/>
      <sheetName val="2000,咘೿踇⽟_x0000_"/>
      <sheetName val="2000,ﳨǬ踇⾣_x0000_"/>
      <sheetName val="실행변경(1차)"/>
      <sheetName val="2000,缈,罌,헾"/>
      <sheetName val="2000,薸!藼!헾"/>
      <sheetName val="2000,螨_x0013_蟬_x0013_헾"/>
      <sheetName val="2000,午_x0013_꾈ૂ䡲"/>
      <sheetName val="2000,午_x0013_ॢ䡲"/>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제품"/>
      <sheetName val="3련 B姨#"/>
      <sheetName val="경로,구간현황"/>
      <sheetName val="자탐수량산출서"/>
      <sheetName val="CAPVC"/>
      <sheetName val="일반수량집계"/>
      <sheetName val="OCM"/>
      <sheetName val="AH-1 "/>
      <sheetName val="OHU"/>
      <sheetName val="형식별 개략공사비"/>
      <sheetName val="01_ 원가계산서"/>
      <sheetName val="등록׃】"/>
      <sheetName val="등록_x0010__x0000_"/>
      <sheetName val="PART_DISCOUNT"/>
      <sheetName val="등록_x0000__x0000_"/>
      <sheetName val="소상 &quot;1&quot;"/>
      <sheetName val="원가총괄"/>
      <sheetName val="매입세율"/>
      <sheetName val="회로내역(승인)"/>
      <sheetName val="»êÃ렀䡟ԯ_x0000_缀"/>
      <sheetName val="»êÃ︀ᇕ԰_x0000_缀"/>
      <sheetName val="갈현동"/>
      <sheetName val="4/_x0000_䠀"/>
      <sheetName val="4쌇栅/"/>
      <sheetName val="4က_x0000_က"/>
      <sheetName val="증栀ᙿ가"/>
      <sheetName val="수안보-헾】_x0005__x0000_"/>
      <sheetName val="일위목차"/>
      <sheetName val="견적사양비교표"/>
      <sheetName val="송전재료비"/>
      <sheetName val="FIN TUBE"/>
      <sheetName val="HED. &amp; PIPE"/>
      <sheetName val="PUMP SHT"/>
      <sheetName val="한전고리-을"/>
      <sheetName val="MW-BM"/>
      <sheetName val="평가내역"/>
      <sheetName val="-15.0"/>
      <sheetName val="사리부설"/>
      <sheetName val="임대견적서"/>
      <sheetName val="36신丵〒_x0005_"/>
      <sheetName val="물량집계"/>
      <sheetName val="현장설က_x0000_蠀ᛟ"/>
      <sheetName val="환"/>
      <sheetName val="적용기준표(98년상반기)"/>
      <sheetName val="설계명세_x0005_"/>
      <sheetName val="DATA 입᠒ᎍ"/>
      <sheetName val="설계명세揄"/>
      <sheetName val="설계명세䡲"/>
      <sheetName val="견적서(1)"/>
      <sheetName val="2234"/>
      <sheetName val="조립1부실적"/>
      <sheetName val="5월"/>
      <sheetName val="능률"/>
      <sheetName val="Despacho (c.civil)"/>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거푸집물량"/>
      <sheetName val="UPDATA"/>
      <sheetName val="원가계산서(남측)"/>
      <sheetName val="제조 경영"/>
      <sheetName val="금광1터널"/>
      <sheetName val="세부狇譈"/>
      <sheetName val="사각맨ﻇ"/>
      <sheetName val="몰탈재븧܊"/>
      <sheetName val="견적의"/>
      <sheetName val="견적의烇彰"/>
      <sheetName val="하도급선정의뢰서(습식공_x0000__x0000_"/>
      <sheetName val="2터널시점"/>
      <sheetName val="짉譥"/>
      <sheetName val="ᣉᎍ"/>
      <sheetName val="금액내렀቟"/>
      <sheetName val="금액내԰_x0000_"/>
      <sheetName val="성내동"/>
      <sheetName val="인원계획"/>
      <sheetName val="시행예산"/>
      <sheetName val="자압1"/>
      <sheetName val="조경내역"/>
      <sheetName val="물墸᎟鰀"/>
      <sheetName val="화재 탐지_x0005__x0000_"/>
      <sheetName val="전신환매도徸"/>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산#2-1 (2)"/>
      <sheetName val="자재목록표"/>
      <sheetName val="2002상반기노임기준"/>
      <sheetName val="단중聀"/>
      <sheetName val="예산조서(무선)"/>
      <sheetName val="사급자재총괄"/>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산출0"/>
      <sheetName val="5.공종별尜_x0013_層_x0013_闰"/>
      <sheetName val="평3"/>
      <sheetName val="2.펌프장(사급자재)"/>
      <sheetName val="A1_본체_수량산출서"/>
      <sheetName val="내역총괄"/>
      <sheetName val="내역서(삼호)"/>
      <sheetName val="지하1층"/>
      <sheetName val="공비대䠚"/>
      <sheetName val="금액내㔀቎"/>
      <sheetName val="본사인상전"/>
      <sheetName val="단가산출-기,교"/>
      <sheetName val="당사"/>
      <sheetName val="내역총괄2"/>
      <sheetName val="내역총괄3"/>
      <sheetName val="0001(arch)"/>
      <sheetName val="FO"/>
      <sheetName val="Summary Sheet"/>
      <sheetName val="일위대가내역"/>
      <sheetName val="대전-교대(A1-A2)"/>
      <sheetName val="만수배관단가"/>
      <sheetName val="FRP배관단가(만수)"/>
      <sheetName val="건축토목내역"/>
      <sheetName val="STD"/>
      <sheetName val="10월"/>
      <sheetName val="연면적"/>
      <sheetName val="991029UTP용 M.D.F"/>
      <sheetName val="현장점검 1"/>
      <sheetName val="상가을 "/>
      <sheetName val="3.사용전검사(1000KW이상)(본동-수정)"/>
      <sheetName val="계획예산입력자료"/>
      <sheetName val="전압"/>
      <sheetName val="가공2원도"/>
      <sheetName val="일(4)"/>
      <sheetName val="1F"/>
      <sheetName val="손익계산서"/>
      <sheetName val="대차대조표"/>
      <sheetName val="폐토수익화 "/>
      <sheetName val="수량산출1"/>
      <sheetName val="수전기기DATA"/>
      <sheetName val="(전체발주,금회3차공사)내역서"/>
      <sheetName val="정산내역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DATA-UPS"/>
      <sheetName val="건설장비기초단가"/>
      <sheetName val="Macro"/>
      <sheetName val="9-1차이내역."/>
      <sheetName val="총괄표(1)"/>
      <sheetName val="공종별집계표"/>
      <sheetName val="부산4"/>
      <sheetName val="계약표지"/>
      <sheetName val="내역서-전체낙찰율"/>
      <sheetName val="개봉3동하수관"/>
      <sheetName val="장비부하"/>
      <sheetName val="내역5"/>
      <sheetName val="역간(덕_동)"/>
      <sheetName val="역간(의-덕)"/>
      <sheetName val="단가대비표(SYS)"/>
      <sheetName val="제조노임"/>
      <sheetName val="변품8-37"/>
      <sheetName val="현장일보"/>
      <sheetName val="보집계표"/>
      <sheetName val="ISBL-CIV"/>
      <sheetName val="단가대비"/>
      <sheetName val="전류"/>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sum1_(2)"/>
      <sheetName val="원가계산서_(총괄)"/>
      <sheetName val="원가계산서_(건축)"/>
      <sheetName val="제원_설계조건"/>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일위대가_집계표"/>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정보"/>
      <sheetName val="현대물량"/>
      <sheetName val="한화 둔산 내역서"/>
      <sheetName val="적격점수&lt;300억미만&gt;"/>
      <sheetName val="간이영수증"/>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pbs_lambda"/>
      <sheetName val="Matériel embarqué PVC"/>
      <sheetName val="기지국"/>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48신설수량"/>
      <sheetName val="품셈(기초)"/>
      <sheetName val="대가단최종"/>
      <sheetName val="부丵〒"/>
      <sheetName val="부司2"/>
      <sheetName val="성원계약"/>
      <sheetName val="2000.11¿ù¼³餀㢘ԯ_x0000_缀_x0000_"/>
      <sheetName val="총괄집렇♑"/>
      <sheetName val="아산경희980422"/>
      <sheetName val="총괄집桶青"/>
      <sheetName val="01상노임"/>
      <sheetName val="Instruction"/>
      <sheetName val="22단가(철完9"/>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1.설계설명서"/>
      <sheetName val="3.예정공정표"/>
      <sheetName val="4.설계예산서"/>
      <sheetName val="재경"/>
      <sheetName val="5.일위대가"/>
      <sheetName val="6.철거발생품예정조서"/>
      <sheetName val="7.지급자재조서"/>
      <sheetName val="8.가격조사서"/>
      <sheetName val="준설량산정표"/>
      <sheetName val="01하반기노임"/>
      <sheetName val="울진항공등화 내역서"/>
      <sheetName val="단가견적조사표"/>
      <sheetName val="공무공A"/>
      <sheetName val="36신설수翇"/>
      <sheetName val="36신설수︀"/>
      <sheetName val="견적꓀᥻"/>
      <sheetName val="수안보-_x0005__x0000__x0000_"/>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공작물조직표(용배수)"/>
      <sheetName val="투찰가"/>
      <sheetName val="구조대가"/>
      <sheetName val="포설대가1"/>
      <sheetName val="부대대가"/>
      <sheetName val="철근총괄집계표"/>
      <sheetName val="홈통받이수량"/>
      <sheetName val="공사수행방안"/>
      <sheetName val="Data2"/>
      <sheetName val="참조 DATA"/>
      <sheetName val="program"/>
      <sheetName val="studbolt no."/>
      <sheetName val="studbolt size"/>
      <sheetName val="item sort no"/>
      <sheetName val="파이프"/>
      <sheetName val="8__안정검토"/>
      <sheetName val="철근량_검토"/>
      <sheetName val="기술자료_(연수)"/>
      <sheetName val="실행비교"/>
      <sheetName val="지입재료비"/>
      <sheetName val="산출명세서"/>
      <sheetName val="조정내역"/>
      <sheetName val="조정_x0014__x0008_"/>
      <sheetName val="_x0000__x0008__x0000__x0008__x0000__x0006__x0000__x0004_"/>
      <sheetName val="상가지급현황"/>
      <sheetName val="13LPMCC"/>
      <sheetName val="마장"/>
      <sheetName val="3_바닥판설계1"/>
      <sheetName val="Piping_Design_Data"/>
      <sheetName val="H_PILE수량"/>
      <sheetName val="Ampecity_Data"/>
      <sheetName val="BASIC_(2)"/>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결재판"/>
      <sheetName val="변경총괄지(1)"/>
      <sheetName val="기계경비(旉る_x0000__x0000_"/>
      <sheetName val="기계경비(贘_x0013_짘ࣅ"/>
      <sheetName val="MANUFACTORY"/>
      <sheetName val="일위대가서식"/>
      <sheetName val="일위대가양식"/>
      <sheetName val="O＆P"/>
      <sheetName val="결재판(삭제하지말아주세요)"/>
      <sheetName val="케이블"/>
      <sheetName val="유첨䈀ᅪ"/>
      <sheetName val="토공,기초"/>
      <sheetName val="자재 단가표"/>
      <sheetName val="주간계획"/>
      <sheetName val="선택"/>
      <sheetName val="총괄원가 "/>
      <sheetName val="TG9504"/>
      <sheetName val="1995년 섹터별 매출"/>
      <sheetName val="master(total)"/>
      <sheetName val="99년신청"/>
      <sheetName val="대가목록"/>
      <sheetName val="아수배전(1회)"/>
      <sheetName val="인건비_조사"/>
      <sheetName val="일위1"/>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Condition"/>
      <sheetName val="choose"/>
      <sheetName val="별표(48~75)"/>
      <sheetName val="공사내역(2003년)"/>
      <sheetName val="제3장 기술업무"/>
      <sheetName val="일반전기C"/>
      <sheetName val="POOM_MOTO"/>
      <sheetName val="기초코徸"/>
      <sheetName val="예산조서(︀ᇕ԰"/>
      <sheetName val="205동"/>
      <sheetName val="과세면세표"/>
      <sheetName val="세부내역(직접인건비)"/>
      <sheetName val="현장지䀀ኀ㠀ኃ"/>
      <sheetName val="집계(세부총괄)"/>
      <sheetName val="물가변동잔여물량세부내역서"/>
      <sheetName val="신규(방류시설)"/>
      <sheetName val="덤프트럭계수"/>
      <sheetName val="미지급내역"/>
      <sheetName val="첨부1"/>
      <sheetName val="재료표"/>
      <sheetName val="금액결揄"/>
      <sheetName val="공사비 내역"/>
      <sheetName val="매입내역 "/>
      <sheetName val="거래처별지출내역"/>
      <sheetName val="㩷"/>
      <sheetName val="렀ⵘ"/>
      <sheetName val="֭_x0000_"/>
      <sheetName val="Param"/>
      <sheetName val="입찰보Ⳡ"/>
      <sheetName val="총(철거)"/>
      <sheetName val="RangeObject"/>
      <sheetName val="등록자료"/>
      <sheetName val="방음벽기초(H_xd8d4_ㆂᰀㆃ"/>
      <sheetName val="입찰준비계획안(부대)"/>
      <sheetName val="입찰준비계획안(외주)"/>
      <sheetName val="입찰준비계획안(기타견적)"/>
      <sheetName val="장항선4공구직접비집계"/>
      <sheetName val="노무비(첨부4-4)"/>
      <sheetName val="왕십리방향"/>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전부인쇄"/>
      <sheetName val="1.외주공사"/>
      <sheetName val="2.직영공사"/>
      <sheetName val="첨부"/>
      <sheetName val="계산DATA입력"/>
      <sheetName val="계좌번호"/>
      <sheetName val="청하배수"/>
      <sheetName val="원가집계"/>
      <sheetName val="교량전기"/>
      <sheetName val="파이프류"/>
      <sheetName val="점검내역서(data) (2)"/>
      <sheetName val="2.주요계수총괄"/>
      <sheetName val="입찰사유서 제4공종 (흙깎기)"/>
      <sheetName val="D16"/>
      <sheetName val="D25"/>
      <sheetName val="D22"/>
      <sheetName val="자판실행"/>
      <sheetName val="단위세대물량"/>
      <sheetName val="변경품셈"/>
      <sheetName val="OCT.FDN"/>
      <sheetName val="HANDHOLE(2)"/>
      <sheetName val="N頀ᚃ"/>
      <sheetName val="N"/>
      <sheetName val="AHU집계"/>
      <sheetName val="삼성전기"/>
      <sheetName val="B부대공"/>
      <sheetName val="분양가격표"/>
      <sheetName val="일목"/>
      <sheetName val="기준표"/>
      <sheetName val="º¯°æ»çÀþ"/>
      <sheetName val="제수변︀ᇕ"/>
      <sheetName val="결과조Ⴚ"/>
      <sheetName val="결과조º"/>
      <sheetName val="º¯°æ»çÀ¸"/>
      <sheetName val="º¯°æ»çÀ5"/>
      <sheetName val="º¯°æ»çÀ "/>
      <sheetName val="제수변﹔ᇕ"/>
      <sheetName val="º¯°æ»çÀB"/>
      <sheetName val="단가일䊱"/>
      <sheetName val="전체내ﰀ⁗"/>
      <sheetName val="제수변䊱ᅪ"/>
      <sheetName val="A(Rev.3)"/>
      <sheetName val="부총"/>
      <sheetName val="원가계墬ᥓ"/>
      <sheetName val="원가계Ⴌ_x0000_"/>
      <sheetName val="관로토공집계표"/>
      <sheetName val="토 적 표"/>
      <sheetName val="3회기성헾】"/>
      <sheetName val="변경비교헾】"/>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부대공집계표"/>
      <sheetName val="노무비(DB)_이후 출력XXXXXX"/>
      <sheetName val="3회기성䃸〒"/>
      <sheetName val="3회기성_x0005__x0000_"/>
      <sheetName val="3회기성吸("/>
      <sheetName val="3회기성ⱂ⿌"/>
      <sheetName val="3회기성埀0"/>
      <sheetName val="철거산출헾】"/>
      <sheetName val="철거산출午_x0013_"/>
      <sheetName val="평균터파기고(1-2,ASP)"/>
      <sheetName val="남양주부대"/>
      <sheetName val="단위목헾"/>
      <sheetName val="지입집계"/>
      <sheetName val="11+040(통로)"/>
      <sheetName val="일별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공사비명세서"/>
      <sheetName val="사용성검토"/>
      <sheetName val="PAC"/>
      <sheetName val="행거,슈,볼트,펌프,잡재"/>
      <sheetName val="을-ATYPE"/>
      <sheetName val="동력부하계산"/>
      <sheetName val="단가표 (2)"/>
      <sheetName val="소각장스케줄"/>
      <sheetName val="단__가__대__비__표"/>
      <sheetName val="일__위__대__가__목__록"/>
      <sheetName val="페인트"/>
      <sheetName val="30신설일위대가"/>
      <sheetName val="30집계표"/>
      <sheetName val="00노임기준"/>
      <sheetName val="소일위대가코드표"/>
      <sheetName val="TYPE집계표"/>
      <sheetName val="포쐀䑣"/>
      <sheetName val="포䠟⥏"/>
      <sheetName val="포䠠⥏"/>
      <sheetName val="포䈀㙪"/>
      <sheetName val="栍ᾆ"/>
      <sheetName val="시초1교"/>
      <sheetName val="대구-교대(A1)"/>
      <sheetName val="ꀀ"/>
      <sheetName val="공정량산출내역서 "/>
      <sheetName val="제철"/>
      <sheetName val="조정금액결과표 (차수별)"/>
      <sheetName val="토공실행"/>
      <sheetName val="구간산출"/>
      <sheetName val="Ext. Stone-P"/>
      <sheetName val="단위_x0000__x0000_尀"/>
      <sheetName val="단위ࠀᎄ䰀"/>
      <sheetName val="단위倀❹缀"/>
      <sheetName val="단위耀ὡ"/>
      <sheetName val="호표"/>
      <sheetName val="B767"/>
      <sheetName val="0.갑지"/>
      <sheetName val="건축공사 집계표"/>
      <sheetName val="토공대가"/>
      <sheetName val="B.O.M"/>
      <sheetName val="설변물량"/>
      <sheetName val="예비품"/>
      <sheetName val="제丵"/>
      <sheetName val="PW3"/>
      <sheetName val="PW4"/>
      <sheetName val="SC1"/>
      <sheetName val="PE"/>
      <sheetName val="PM"/>
      <sheetName val="TR"/>
      <sheetName val="금호산업"/>
      <sheetName val="총괄갑 "/>
      <sheetName val="5.동별횡주관경"/>
      <sheetName val="154TW"/>
      <sheetName val="수주실적0709"/>
      <sheetName val="제4절-1"/>
      <sheetName val="PANEL"/>
      <sheetName val="일위(시설)"/>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허용전류-IEC DATA"/>
      <sheetName val="배관내역"/>
      <sheetName val="POWER"/>
      <sheetName val="교대일반수량"/>
      <sheetName val="WO"/>
      <sheetName val="비용"/>
      <sheetName val="적용환율"/>
      <sheetName val="DS-최종"/>
      <sheetName val="PREFACE"/>
      <sheetName val="DATA-1"/>
      <sheetName val="간접총괄"/>
      <sheetName val="960318-1"/>
      <sheetName val="2006기계䈌ᅪ԰_x0000_缀"/>
      <sheetName val="기타공"/>
      <sheetName val="재원표"/>
      <sheetName val="FCU (2)"/>
      <sheetName val="장비분석"/>
      <sheetName val="석재장조사"/>
      <sheetName val="기성청구현황"/>
      <sheetName val="JUCK֕_x0000_缀"/>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공정표(전체)"/>
      <sheetName val="무전표"/>
      <sheetName val="NOTE ALL"/>
      <sheetName val="내역서(당초변경)"/>
      <sheetName val="2.조명기구철거(일괄철거분)"/>
      <sheetName val="대운반(철재)"/>
      <sheetName val="설계수량"/>
      <sheetName val="3.2.1 마루높이결정"/>
      <sheetName val="제품橂"/>
      <sheetName val="피스표"/>
      <sheetName val="산업개발안내서"/>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관헾"/>
      <sheetName val="원가(1︀"/>
      <sheetName val="원가(1䠀"/>
      <sheetName val="관聈"/>
      <sheetName val="관_x0005_"/>
      <sheetName val="제수午_x0013_ὐ"/>
      <sheetName val="수안보-墰5壼5"/>
      <sheetName val="5.3 단면가정"/>
      <sheetName val="시추주상도"/>
      <sheetName val="일위집계(기존)"/>
      <sheetName val="북제주-표지"/>
      <sheetName val="COVERSHEET"/>
      <sheetName val="[YES.XLS][YES.XLS]4/_x0000_䠀"/>
      <sheetName val="[YES.XLS][YES.XLS]4쌇栅/"/>
      <sheetName val="05년"/>
      <sheetName val="내역서(총괄)"/>
      <sheetName val="철콘집계"/>
      <sheetName val="5회기성03월"/>
      <sheetName val="공통가설_8"/>
      <sheetName val="아파트_9"/>
      <sheetName val="직접공사비집계표_7"/>
      <sheetName val="GTG TR PIT"/>
      <sheetName val="BLR-S"/>
      <sheetName val="일위대가표(무)"/>
      <sheetName val="일위대가산출기초"/>
      <sheetName val="장비명"/>
      <sheetName val="cable-data"/>
      <sheetName val="1._x005f_x0018_변전설비"/>
      <sheetName val="입렀"/>
      <sheetName val="입栀"/>
      <sheetName val="입ꠀ"/>
      <sheetName val="평균환율-USD"/>
      <sheetName val="인원동원계획"/>
      <sheetName val="입︀"/>
      <sheetName val=" 소방공사 산출근거"/>
      <sheetName val="YES.XLS"/>
      <sheetName val="물량증감"/>
      <sheetName val="9902"/>
      <sheetName val="적격"/>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흙쌓기도수로설치현황(1)"/>
      <sheetName val="식재-외주 (2)"/>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작용하중산정"/>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Macro(부하)"/>
      <sheetName val="밀양노선별공사비명세서"/>
      <sheetName val="일위산출근거"/>
      <sheetName val="적격심사표"/>
      <sheetName val="실내건축일위대가"/>
      <sheetName val="5.전사투자계획종함안"/>
      <sheetName val="기성신청"/>
      <sheetName val="방음벽 기초 일반헾】"/>
      <sheetName val="단가비교표 (계측제어)"/>
      <sheetName val="카렌스센터계량기설치공사"/>
      <sheetName val="지입자재"/>
      <sheetName val="배전반용량계산"/>
      <sheetName val="세정탑 설계"/>
      <sheetName val="기계설비-물가변동"/>
      <sheetName val="[YES.XLS][YES.XLS][YES.XLS]4/_x0000_䠀"/>
      <sheetName val="[YES.XLS][YES.XLS][YES.XLS]4쌇栅/"/>
      <sheetName val="교사기준면적(초등)"/>
      <sheetName val="새공통"/>
      <sheetName val="3절_CheckList_구분"/>
      <sheetName val="적정성평가표(8번)(1순위)"/>
      <sheetName val="적정성평가표(12번)(6순위)"/>
      <sheetName val="가옥조"/>
      <sheetName val="기계경비산출"/>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견적 (2)"/>
      <sheetName val="수곡내역"/>
      <sheetName val="전체내역 (2)"/>
      <sheetName val="Formulas &amp; Tables"/>
      <sheetName val="±âÀÚÀç´ëºñÇ¥"/>
      <sheetName val="¿¬°áÀÓ½Ã"/>
      <sheetName val="°ü±Þ"/>
      <sheetName val="일위대가 (PM)"/>
      <sheetName val="임시전기공사설계서"/>
      <sheetName val="토적계산"/>
      <sheetName val="96 능제취입"/>
      <sheetName val="M+1"/>
      <sheetName val="광,철광석 사용량(2000)"/>
      <sheetName val="포,철광석 사용량(2000)"/>
      <sheetName val="91,92황산"/>
      <sheetName val="도급단가-아파트"/>
      <sheetName val="변경후원본2"/>
      <sheetName val="LABTOTAL"/>
      <sheetName val="경성자금"/>
      <sheetName val="SUB일위대가"/>
      <sheetName val="평자재단가"/>
      <sheetName val="95년12월말"/>
      <sheetName val="DRAIN DRUM PIT D-301"/>
      <sheetName val="목록1"/>
      <sheetName val="목록2"/>
      <sheetName val="요약"/>
      <sheetName val="전체총괄"/>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전등부하"/>
      <sheetName val="_x0005__x0006__x0008__x0003_"/>
      <sheetName val="_x0000_ _x0000__x0006__x0000__x0006_"/>
      <sheetName val="날개벽(좌,우=60도-4개)"/>
      <sheetName val="건0_x0000_蠀"/>
      <sheetName val="금0_x0000_䠀"/>
      <sheetName val="금蠣㡎耀"/>
      <sheetName val="재료집계표3"/>
      <sheetName val="범용개발순소요비용"/>
      <sheetName val="산#3-1"/>
      <sheetName val="산#3-2"/>
      <sheetName val="배관BM(일반)"/>
      <sheetName val="산#3-2-2"/>
      <sheetName val="수출가격"/>
      <sheetName val="IBL-C"/>
      <sheetName val="Architecture Work"/>
      <sheetName val="6.2.1 지하차도 조도계산"/>
      <sheetName val="8공구 강재 수량"/>
      <sheetName val="EVALUATE물량산출서"/>
      <sheetName val="스라브"/>
      <sheetName val="Stem Footing"/>
      <sheetName val="변경_x0005__x0006__x0004__x0004_"/>
      <sheetName val="_x0000__x0002__x0000__x0007__x0000__x0004__x0000__x0007__x0000_"/>
      <sheetName val="(14)전기품셈정산"/>
      <sheetName val="(12)전기경비"/>
      <sheetName val="8. _x0005__x0000__x0000_"/>
      <sheetName val="바이오"/>
      <sheetName val="잡철물"/>
      <sheetName val="도급내역서"/>
      <sheetName val="지급자재대"/>
      <sheetName val="5."/>
      <sheetName val="12."/>
      <sheetName val="14."/>
      <sheetName val="7."/>
      <sheetName val="8."/>
      <sheetName val="10."/>
      <sheetName val="PI蒨9"/>
      <sheetName val="겉장"/>
      <sheetName val="율림"/>
      <sheetName val="화진"/>
      <sheetName val="가설(내부수평비계)"/>
      <sheetName val="건축물현장정리"/>
      <sheetName val="공통가설공사(공통)"/>
      <sheetName val="골재대"/>
      <sheetName val="폐기물 (2)"/>
      <sheetName val="경로당내역건축"/>
      <sheetName val="노임단가(08.01)"/>
      <sheetName val="몰탈단가"/>
      <sheetName val="L_RPTB03_01"/>
      <sheetName val="기능공인적사항"/>
      <sheetName val="5.단가대비표"/>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단목"/>
      <sheetName val="토목수량"/>
      <sheetName val="Cover Sht"/>
      <sheetName val="자재단가壠"/>
      <sheetName val="자재단가厘"/>
      <sheetName val="하남내역"/>
      <sheetName val="[YES.XLS]4/_x0000_䠀"/>
      <sheetName val="[YES.XLS]4쌇栅/"/>
      <sheetName val="단위"/>
      <sheetName val="총괄집계 "/>
      <sheetName val="기က_x0000_退"/>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목창호"/>
      <sheetName val="전체내԰_x0000_"/>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Summar헾】_x0005__x0000__x0000__x0000__x0000_"/>
      <sheetName val="부대공(집계)"/>
      <sheetName val="포장단면별단위수량"/>
      <sheetName val="공사비집_x0005_"/>
      <sheetName val="bCord공정"/>
      <sheetName val="d수량"/>
      <sheetName val="e대가"/>
      <sheetName val="g단가"/>
      <sheetName val="h집계"/>
      <sheetName val="8.일위대가표(1)"/>
      <sheetName val="8.일위대가표(2)"/>
      <sheetName val="7.청제공기계기구조서"/>
      <sheetName val="횡분배정리(DB)"/>
      <sheetName val="방음벽기초-수량"/>
      <sheetName val="수량산출기초(케블등)"/>
      <sheetName val="2.노무비명세서(수직보垰7埼"/>
      <sheetName val="제안서"/>
      <sheetName val="행정표준(1)"/>
      <sheetName val="행정표준(2)"/>
      <sheetName val="수량산출내역1115"/>
      <sheetName val="아파트저᝾"/>
      <sheetName val="아파트㾅"/>
      <sheetName val="관급원내역"/>
      <sheetName val="7.경제성결과"/>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수량산출(통신선로)"/>
      <sheetName val="수량산출(여객장치)"/>
      <sheetName val="수량산출(전화)"/>
      <sheetName val="사업부배부A"/>
      <sheetName val="입력값1"/>
      <sheetName val="insulation"/>
      <sheetName val="PipWT"/>
      <sheetName val="뜃맟뭁돽띿맟?-BLDG"/>
      <sheetName val="PBS"/>
      <sheetName val="검색"/>
      <sheetName val="INSTR"/>
      <sheetName val="수지표"/>
      <sheetName val="셀명"/>
      <sheetName val="공통단가"/>
      <sheetName val="1.동력공사"/>
      <sheetName val="청주-교대(A1)"/>
      <sheetName val="감시제어"/>
      <sheetName val="목차임시"/>
      <sheetName val="선로의 %임피던스 "/>
      <sheetName val="동력배선"/>
      <sheetName val="본선동력배선"/>
      <sheetName val="본선조명"/>
      <sheetName val="전력간선배선"/>
      <sheetName val="전열배선"/>
      <sheetName val="전체-원가분리내역"/>
      <sheetName val="계화배수(3대)"/>
      <sheetName val="익산"/>
      <sheetName val="가격표"/>
      <sheetName val="Sheet1(X)"/>
      <sheetName val="인원조직표"/>
      <sheetName val="냉천부속동"/>
      <sheetName val="국별인원"/>
      <sheetName val="산출기초"/>
      <sheetName val="DATA(광속)"/>
      <sheetName val="REACTION芨.헾⿁_x0005__x0000_"/>
      <sheetName val="REACTION鴘E鵜E헾⼼_x0005_"/>
      <sheetName val="정산내역"/>
      <sheetName val="변경ᛅ⾒_x0005_"/>
      <sheetName val="무시"/>
      <sheetName val="電磁弁LIST"/>
      <sheetName val="PLG"/>
      <sheetName val="외자배분"/>
      <sheetName val="외자내역"/>
      <sheetName val="관리비"/>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도시가스현황"/>
      <sheetName val="2차공사"/>
      <sheetName val="Imp-Data"/>
      <sheetName val="내역서 (1차)"/>
      <sheetName val="¿¹Á¤(3က"/>
      <sheetName val="SAMPLE"/>
      <sheetName val="건축공정"/>
      <sheetName val="방진공정"/>
      <sheetName val="조경공정"/>
      <sheetName val="전자"/>
      <sheetName val="환산"/>
      <sheetName val="금강견적"/>
      <sheetName val="D-RMIL"/>
      <sheetName val="3차준공"/>
      <sheetName val="옹벽수량집계표"/>
      <sheetName val="수종별인자"/>
      <sheetName val="BH-1 (2)"/>
      <sheetName val="공종코드"/>
      <sheetName val="가시설공(광장부)"/>
      <sheetName val="ÀÏÀ§´ë°¡Ç¥(_x0005__x0000_"/>
      <sheetName val="일위藨-헾"/>
      <sheetName val="AHU-1"/>
      <sheetName val="급탕설비"/>
      <sheetName val="화장실배기팬"/>
      <sheetName val="직급별"/>
      <sheetName val="S1099기장선행WOP"/>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조도계산서_(도서)1"/>
      <sheetName val="3-1_CB1"/>
      <sheetName val="3_내역서"/>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const_"/>
      <sheetName val="220_(2)"/>
      <sheetName val="1공구_건정토건_토공"/>
      <sheetName val="2000년_공정표"/>
      <sheetName val="화재_탐지_설비"/>
      <sheetName val="호봉_(2)"/>
      <sheetName val="69_03%"/>
      <sheetName val="변경내역84_52%"/>
      <sheetName val="_견적서"/>
      <sheetName val="5_공종별예산내역서"/>
      <sheetName val="단가_"/>
      <sheetName val="총괄원가_"/>
      <sheetName val="_갑__지_"/>
      <sheetName val="기성내역_진짜"/>
      <sheetName val="할증_"/>
      <sheetName val="PUMP_SHT"/>
      <sheetName val="FIN_TUBE"/>
      <sheetName val="HED__&amp;_PIPE"/>
      <sheetName val="0_Áý°è"/>
      <sheetName val="Ç¥Áö_(2)"/>
      <sheetName val="DATA_입력부"/>
      <sheetName val="기존단가_(2)"/>
      <sheetName val="9_"/>
      <sheetName val="세부견적서(DAS_Call_Back)"/>
      <sheetName val="2_펌프장(사급자재)"/>
      <sheetName val="5_"/>
      <sheetName val="12_"/>
      <sheetName val="14_"/>
      <sheetName val="7_"/>
      <sheetName val="8_"/>
      <sheetName val="10_"/>
      <sheetName val="추천서"/>
      <sheetName val="설계변경내역"/>
      <sheetName val="월별"/>
      <sheetName val="48산출"/>
      <sheetName val="단가대조"/>
      <sheetName val="INMD1198"/>
      <sheetName val="INFG1198"/>
      <sheetName val="M5_S"/>
      <sheetName val="M6_S"/>
      <sheetName val="SRAM_CHIP"/>
      <sheetName val="SRAM_생산"/>
      <sheetName val="YLD"/>
      <sheetName val="설치 일위대가(46~԰_x0000_缀_x0000_"/>
      <sheetName val="라멘교일반수량"/>
      <sheetName val="타견적(을)"/>
      <sheetName val="기성내역(건축)"/>
      <sheetName val="Á¤»ê¹°·®︀웕"/>
      <sheetName val="조도계산서1"/>
      <sheetName val="5.1단가조사"/>
      <sheetName val="배수설비"/>
      <sheetName val="표준ፙ렀ᑟ"/>
      <sheetName val="7.3.1 전력간선 굵기"/>
      <sheetName val="1단계_견적내역서"/>
      <sheetName val="내부수지예산"/>
      <sheetName val="15.공량산출근거서"/>
      <sheetName val="교각토공"/>
      <sheetName val="data_dci"/>
      <sheetName val="data_mci"/>
      <sheetName val="behind"/>
      <sheetName val="2.노무비명세서(수직보_x0005__x0000_"/>
      <sheetName val="2.노무비명세서(수직보丵⿰_x0005_"/>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combi(wall)"/>
      <sheetName val="제잡비(주공종)"/>
      <sheetName val="유첨헾】"/>
      <sheetName val="철탑공사"/>
      <sheetName val="시점부교대"/>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주재료비"/>
      <sheetName val="설계요율"/>
      <sheetName val="유첨_x0005__x0000_"/>
      <sheetName val="일_x0007__x0006__x0003__x0004__x0007_"/>
      <sheetName val="_x0000__x0005__x0000__x0004__x0000__x0008__x0000__x0005__x0000__x0008_"/>
      <sheetName val="간이연락"/>
      <sheetName val="견적을지"/>
      <sheetName val="불변현금흐름표"/>
      <sheetName val="기타유틸리티설비"/>
      <sheetName val="PANEL 내역"/>
      <sheetName val="ALINE"/>
      <sheetName val="횡배수관설치현황"/>
      <sheetName val="96월별PL"/>
      <sheetName val="양식(직판용)"/>
      <sheetName val="본사업"/>
      <sheetName val="수장"/>
      <sheetName val="단가표(전산)"/>
      <sheetName val="2219-SPOOL BOM"/>
      <sheetName val="설명서"/>
      <sheetName val="x주형보 설계(3차로)"/>
      <sheetName val="은평작업지시대장"/>
      <sheetName val="옥외배관기본공량"/>
      <sheetName val="선우통상(을)"/>
      <sheetName val="견적서-골조공사"/>
      <sheetName val="건축2"/>
      <sheetName val="3-4호기 내역서"/>
      <sheetName val="인원계획-미화"/>
      <sheetName val="토공검토G"/>
      <sheetName val="미지급금"/>
      <sheetName val="CABdata"/>
      <sheetName val="기별수량산출서"/>
      <sheetName val="광양방향"/>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부대토목"/>
      <sheetName val="토목공종세부"/>
      <sheetName val="견적회신"/>
      <sheetName val="1. 가로등 설비 공사(산출)"/>
      <sheetName val="일대-1"/>
      <sheetName val="종료분석"/>
      <sheetName val="중질쓰레기"/>
      <sheetName val="장비단가"/>
      <sheetName val="1.관로"/>
      <sheetName val="입찰결과(DATA_x0000_"/>
      <sheetName val="화재 颮㍓씀넖ԯ"/>
      <sheetName val="SPM(13.84)"/>
      <sheetName val="ᰀ፜"/>
      <sheetName val="N炬≹"/>
      <sheetName val="KS-301_WBS"/>
      <sheetName val="MixBed"/>
      <sheetName val="CondPol"/>
      <sheetName val="ꠀ᪘"/>
      <sheetName val="︀盕"/>
      <sheetName val="ᓈባ"/>
      <sheetName val="壈▞"/>
      <sheetName val="대창(장ԯ_x0000_"/>
      <sheetName val="전기일ꙭÀ_x0000_"/>
      <sheetName val="전체내蠀ᒗ"/>
      <sheetName val="전체내︀盕"/>
      <sheetName val="일위대가(계측︩盕ԯ_x0000_"/>
      <sheetName val="전체내壈▞"/>
      <sheetName val="1호철근량"/>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평균물량산출서"/>
      <sheetName val="합의서"/>
      <sheetName val="낙석방지책"/>
      <sheetName val="금액︀⣕"/>
      <sheetName val="상수도토공_x0005__x0000_"/>
      <sheetName val="설직재0_x0000_"/>
      <sheetName val="설직재餀㒘"/>
      <sheetName val="싱가폴(실지급+인상율)"/>
      <sheetName val="UB2"/>
      <sheetName val="b_gunmul"/>
      <sheetName val="b_balju (2)"/>
      <sheetName val="갑(전기)"/>
      <sheetName val="갑(계장)"/>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가속도응답스펙트럼(Sa)및속도응답스펙트럼(Sv)"/>
      <sheetName val="4,5,6,7,8"/>
      <sheetName val="설계흐름도"/>
      <sheetName val="배수및구조물공1"/>
      <sheetName val="앨범표지"/>
      <sheetName val="B1(반포1차)"/>
      <sheetName val="esc(건축)"/>
      <sheetName val="일위대가집계표"/>
      <sheetName val="공예을"/>
      <sheetName val="골재및자재집계표"/>
      <sheetName val="현장유지관리비"/>
      <sheetName val="수안보-纈!헾『"/>
      <sheetName val="수안보-丵〒_x0005__x0000_"/>
      <sheetName val="수안보-橂】_x0005__x0000_"/>
      <sheetName val="9-1차_x0005__x0000_"/>
      <sheetName val="변경비懸_x0013_颙"/>
      <sheetName val="변경비颙〒_x0005_"/>
      <sheetName val="일위집԰_x0000_"/>
      <sheetName val="변경비窨_x0013_竬"/>
      <sheetName val="시공계ⱂ"/>
      <sheetName val="조명시헾"/>
      <sheetName val="8. 안吐呜"/>
      <sheetName val="전선관"/>
      <sheetName val="5.정산ﵠ"/>
      <sheetName val="실행내역 "/>
      <sheetName val="교량data"/>
      <sheetName val="파일구성"/>
      <sheetName val="분전반"/>
      <sheetName val="Priorities"/>
      <sheetName val="Paint,Fire-Proof,Insul(48)"/>
      <sheetName val="No.2LAB Unit"/>
      <sheetName val="약ྀ︁"/>
      <sheetName val="1.1 본체"/>
      <sheetName val="March"/>
      <sheetName val="토목 (2)"/>
      <sheetName val="인력터파기"/>
      <sheetName val="9G࠯_x0015__x0000__x0000_"/>
      <sheetName val="94"/>
      <sheetName val="20-25"/>
      <sheetName val="몰탈쐀/_x0000_"/>
      <sheetName val="실행ࠏE"/>
      <sheetName val="실행ဏ_x0000_"/>
      <sheetName val="시멘트,모래"/>
      <sheetName val="CHIP_O"/>
      <sheetName val="FAB_O"/>
      <sheetName val="PKG_I"/>
      <sheetName val="FT_금액"/>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보차도경계석수량"/>
      <sheetName val="48일위(기존)"/>
      <sheetName val="옥외외등집계표"/>
      <sheetName val="하도급선정의뢰_x0005__x0000__x0000__x0000__x0000_吝"/>
      <sheetName val="하도급선정의뢰唈_x001f_ᛅ⾠_x0005__x0000_"/>
      <sheetName val="하도급선정의뢰ᛅ⼝_x0005__x0000__x0000__x0000_"/>
      <sheetName val="음성(cable)"/>
      <sheetName val="제조부문배부"/>
      <sheetName val="XREF"/>
      <sheetName val="시공업체명부"/>
      <sheetName val="Direct (공사비대비)"/>
      <sheetName val="제출"/>
      <sheetName val="공사비예비관리공감측설산출내역"/>
      <sheetName val="TCDB"/>
      <sheetName val="1À"/>
      <sheetName val="1 "/>
      <sheetName val="ꀀ㇞"/>
      <sheetName val="1r"/>
      <sheetName val="　⮒"/>
      <sheetName val="산출서집계"/>
      <sheetName val="집계표(수정)"/>
      <sheetName val="잔여공사월별내역"/>
      <sheetName val="대비(최종이사회)"/>
      <sheetName val="표지세로"/>
      <sheetName val="5.소모재료비"/>
      <sheetName val="က"/>
      <sheetName val="⠈ⱒ"/>
      <sheetName val="1Ø"/>
      <sheetName val="1_x0004_"/>
      <sheetName val="MEMBER"/>
      <sheetName val="공사별 가중치0_x0000_ꀀâ_x0000__x0000_鬀ӊ㰞"/>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기타"/>
      <sheetName val="BID FORM"/>
      <sheetName val="Form of Bid"/>
      <sheetName val="이관문서목록표"/>
      <sheetName val="국내"/>
      <sheetName val="member design"/>
      <sheetName val="soil bearing check"/>
      <sheetName val="도급,하도급 예정금액"/>
      <sheetName val="산출(전기)"/>
      <sheetName val="DWG-CAB-I"/>
      <sheetName val="공감비"/>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__HAIWOOK_____hb___1__________2"/>
      <sheetName val="옥상바닥산출서"/>
      <sheetName val="외부비계산출서"/>
      <sheetName val="단열재산출서"/>
      <sheetName val="지하외부비계산출서"/>
      <sheetName val="내부강관비계산출서"/>
      <sheetName val="내부수평비계산출서"/>
      <sheetName val="내역집계(전체)"/>
      <sheetName val="관로조서"/>
      <sheetName val="유입량"/>
      <sheetName val="기준단가현황"/>
      <sheetName val="공사개요(입력)"/>
      <sheetName val="마스터"/>
      <sheetName val="출자한도"/>
      <sheetName val="ELEC"/>
      <sheetName val="직접재료비데이타"/>
      <sheetName val="______PROJECT_hb___1__________2"/>
      <sheetName val="2004일위대가"/>
      <sheetName val="설비원가"/>
      <sheetName val="집행내역(190403)"/>
      <sheetName val="환율및유가"/>
      <sheetName val="국도접속_차도부수량"/>
      <sheetName val="연결관수량_(2)"/>
      <sheetName val="99년하반기"/>
      <sheetName val="일반전기(가설, 접지)"/>
      <sheetName val="0. 인명부"/>
      <sheetName val="TEST1"/>
      <sheetName val="총괄철근집계표"/>
      <sheetName val="제조원가"/>
      <sheetName val="주안3차A-A"/>
      <sheetName val="A5"/>
      <sheetName val="부대단위수량"/>
      <sheetName val="사용설명서"/>
      <sheetName val="근로자명부"/>
      <sheetName val="출력작업일보"/>
      <sheetName val="전공종통합-퇴직공제부"/>
      <sheetName val="전공종통합-퇴직공제부1"/>
      <sheetName val="퇴직공제부금1"/>
      <sheetName val="노임총괄"/>
      <sheetName val="복사기본시트(삭제금지)"/>
      <sheetName val="관리(삭제금지)"/>
      <sheetName val="직영(삭제금지)"/>
      <sheetName val="용역"/>
      <sheetName val="노무신고용"/>
      <sheetName val="p-master"/>
      <sheetName val="데이터"/>
      <sheetName val="사업총괄"/>
      <sheetName val="전등설비"/>
      <sheetName val="LD TX"/>
      <sheetName val="YANG"/>
      <sheetName val="Team 종합"/>
      <sheetName val="수량산출서 (2)"/>
      <sheetName val="동방설계서"/>
      <sheetName val="2-2.매출분석"/>
      <sheetName val="수수료율표"/>
      <sheetName val="총중목"/>
      <sheetName val="노임 단가"/>
      <sheetName val="비주거용"/>
      <sheetName val="load(지하층)"/>
      <sheetName val="우수공,맨홀,집수_x0000_"/>
      <sheetName val="콘크리트"/>
      <sheetName val="Rate Analysis"/>
      <sheetName val="산출내역서_IWC"/>
      <sheetName val="진단세부현황"/>
      <sheetName val="임대손익"/>
      <sheetName val="토지산정"/>
      <sheetName val="구조물집계"/>
      <sheetName val="토공집계"/>
      <sheetName val="제잡비(전체)"/>
      <sheetName val="배관단가"/>
      <sheetName val="이자율"/>
      <sheetName val="기본자료 "/>
      <sheetName val="      "/>
      <sheetName val="전기실-1"/>
      <sheetName val="경비대가"/>
      <sheetName val="0.9x0.9"/>
      <sheetName val="L측형구집계"/>
      <sheetName val="suk(mac)"/>
      <sheetName val="고양동1"/>
      <sheetName val="0.9토공"/>
      <sheetName val="광양 3기 유입수"/>
      <sheetName val="SHEET PILE단가"/>
      <sheetName val="노 무 비"/>
      <sheetName val="양식기준표"/>
      <sheetName val="자재_계약일(2013_09_16)"/>
      <sheetName val="공통_계약일(2013_09_16)"/>
      <sheetName val="암거_제원표-1단계1"/>
      <sheetName val="C_배수관공1"/>
      <sheetName val="1_수량집계"/>
      <sheetName val="기타_정보통신공사"/>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노임대장"/>
      <sheetName val="승인도Main"/>
      <sheetName val="99노임단_x005f_x0007_"/>
      <sheetName val="unitx_x0000_Ԁ_x0000_"/>
      <sheetName val="(당평)자_x0000_"/>
      <sheetName val="(당평)자ꙭ"/>
      <sheetName val="설계서SC"/>
      <sheetName val="공유"/>
      <sheetName val="DC DIST"/>
      <sheetName val="RTU-DI"/>
      <sheetName val="RTU-DO"/>
      <sheetName val="모자익"/>
      <sheetName val="73BF"/>
      <sheetName val="74BF"/>
      <sheetName val="4379VCB"/>
      <sheetName val="4375DS"/>
      <sheetName val="AC DIST"/>
      <sheetName val="6065BUS-PRO"/>
      <sheetName val="6344BAY(#3MTR)"/>
      <sheetName val="6PT집"/>
      <sheetName val="변압기절체반"/>
      <sheetName val="43GPT"/>
      <sheetName val="70BUS-PRO"/>
      <sheetName val="75BUS-PRO"/>
      <sheetName val="7CT집"/>
      <sheetName val="74BAY"/>
      <sheetName val="7FR"/>
      <sheetName val="7PT집"/>
      <sheetName val="RTU-TD"/>
      <sheetName val="MTR3-TCC"/>
      <sheetName val="MTR3"/>
      <sheetName val="MTR3-PRO3"/>
      <sheetName val="MTR SP"/>
      <sheetName val="공토공단위당"/>
      <sheetName val="가시설상세수량"/>
      <sheetName val="단재적표"/>
      <sheetName val="연속벽¼_x005f_x0000_"/>
      <sheetName val="2_단면_x005f_x0000__x005f_x0000_"/>
      <sheetName val="조_x005f_x0000__x005f_x0000__x005f_x0005_"/>
      <sheetName val="(당氐⿾_x005f_x0000__x005f_x0000_"/>
      <sheetName val="(당_x005f_x0000__x005f_x0000__x005f_x0005__x005f_x0000_"/>
      <sheetName val="하도급Ć_x005f_x0000__x005f_x0000_"/>
      <sheetName val="3_공통공사_x005f_x0000_隒"/>
      <sheetName val="90.0_x005f_x0000_"/>
      <sheetName val="3_공통공사_x005f_x0000_庘"/>
      <sheetName val="수지예산서"/>
      <sheetName val="배수관조서"/>
      <sheetName val="일위대가(당초)"/>
      <sheetName val="근로자자료_x0000__x0000_"/>
      <sheetName val="배명(단가)"/>
      <sheetName val="확인서"/>
      <sheetName val="토목순공사비1차분"/>
      <sheetName val="2__x0000__x0000__x0000__x0000_"/>
      <sheetName val="상호있는갑지"/>
      <sheetName val="총괄집계표(통합)"/>
      <sheetName val="일식견적목록표"/>
      <sheetName val="단가산출_(2)"/>
      <sheetName val="A1"/>
      <sheetName val="보완토적"/>
      <sheetName val="CCS"/>
      <sheetName val="역T형옹벽단위수량"/>
      <sheetName val="슬래브(PF)(하류)"/>
      <sheetName val="수로교"/>
      <sheetName val="심사"/>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한성교회 신축공사(050713)_CheckList"/>
      <sheetName val="石炭性状"/>
      <sheetName val="근로자자³_x0000_Ԁ"/>
      <sheetName val="거리&amp;요금표"/>
      <sheetName val="설계비"/>
      <sheetName val="중강당 내跀"/>
      <sheetName val="4원가계산"/>
      <sheetName val="현장조사"/>
      <sheetName val="관세구분시트"/>
      <sheetName val="중기기초자료"/>
      <sheetName val="사당"/>
      <sheetName val="설계기별"/>
      <sheetName val="공사비총"/>
      <sheetName val="대비2"/>
      <sheetName val="SH-F"/>
      <sheetName val="public area"/>
      <sheetName val="02"/>
      <sheetName val=" 03"/>
      <sheetName val="04"/>
      <sheetName val="05"/>
      <sheetName val="06"/>
      <sheetName val="07"/>
      <sheetName val="08"/>
      <sheetName val="09"/>
      <sheetName val="우수관연장및터파기고"/>
      <sheetName val="구조물토적"/>
      <sheetName val="견적산출"/>
      <sheetName val="3.1.1 마루높이결정"/>
      <sheetName val="내역-1"/>
      <sheetName val="기성 (2)"/>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철근(전기호)"/>
      <sheetName val="SAL"/>
      <sheetName val="CAMPO &amp; PC_BC"/>
      <sheetName val="1ၒ_x0000_"/>
      <sheetName val="용집"/>
      <sheetName val="코스모공장_(어음)1"/>
      <sheetName val="원가계산서_1"/>
      <sheetName val="개별직종노임단가(2005_1)1"/>
      <sheetName val="90_03실행_1"/>
      <sheetName val="1_1설계기준1"/>
      <sheetName val="입출재고현황_(2)1"/>
      <sheetName val="A_견적1"/>
      <sheetName val="흙막이_개산견적1"/>
      <sheetName val="1_3_1절점좌표1"/>
      <sheetName val="일위대가_1"/>
      <sheetName val="사본___b_balju1"/>
      <sheetName val="일위대가9803_xls"/>
      <sheetName val="일_위_대_가_표"/>
      <sheetName val="배수공_내역서_적용수량"/>
      <sheetName val="90_0"/>
      <sheetName val="1_사유서"/>
      <sheetName val="2019_단가내역"/>
      <sheetName val="본관_관리동_공동구_1순위"/>
      <sheetName val="3계열_침전지_공동구_1순위"/>
      <sheetName val="착수정_공동구_1순위"/>
      <sheetName val="송수실_공동구_1순위"/>
      <sheetName val="1_설계기준_"/>
      <sheetName val="날개1_5"/>
      <sheetName val="날개토공1_5"/>
      <sheetName val="날개수량1_5"/>
      <sheetName val="C1_공사개요"/>
      <sheetName val="A1_스케쥴"/>
      <sheetName val="선급금"/>
      <sheetName val="06년(예)"/>
      <sheetName val="7IFS-5A"/>
      <sheetName val="10-Sewer"/>
      <sheetName val="9-Drains"/>
      <sheetName val="8A-Road"/>
      <sheetName val="6-DW &amp; SC"/>
      <sheetName val="Step-Down"/>
      <sheetName val="SECT15-N- Builder's W &amp; S"/>
      <sheetName val="SECT8-Upper Floor"/>
      <sheetName val="SECT9-Roof"/>
      <sheetName val="calc_menu_déroulant"/>
      <sheetName val="CBD-PRICE"/>
      <sheetName val="sub sturc"/>
      <sheetName val="steel works"/>
      <sheetName val="Key Assumptions"/>
      <sheetName val="PAYWORK"/>
      <sheetName val="Block"/>
      <sheetName val="Carparks"/>
      <sheetName val="Sp Wks (Sub)"/>
      <sheetName val="css_inpatient_day_surg_sub"/>
      <sheetName val="DW ok"/>
      <sheetName val="0000"/>
      <sheetName val="주요물량"/>
      <sheetName val="F 월별기성수금현황 "/>
      <sheetName val="受注エクセル作成クエリ（１月）"/>
      <sheetName val="解析データ（５月用の５月）"/>
      <sheetName val="受注エクセル作成クエリ（１２月）"/>
      <sheetName val="14灩"/>
      <sheetName val="건축공사이월"/>
      <sheetName val="96-08모음"/>
      <sheetName val="뚝_x0000__x0000_"/>
      <sheetName val="직원"/>
      <sheetName val="2_단면穀&amp;"/>
      <sheetName val="2_단면헾⽧"/>
      <sheetName val="2_단면宔&amp;"/>
      <sheetName val="2_단면莈"/>
      <sheetName val="직접데이타입력"/>
      <sheetName val="7.공정표"/>
      <sheetName val="予算実績データ"/>
      <sheetName val="Door&amp; Window"/>
      <sheetName val="부대t薐"/>
      <sheetName val="-흄관က_x0000_"/>
      <sheetName val="투입및미불현황"/>
      <sheetName val="그림모음"/>
      <sheetName val="물푸기(용수로) (소요시간)"/>
      <sheetName val="-철근집푘"/>
      <sheetName val="-철근집"/>
      <sheetName val="-철근집쉨"/>
      <sheetName val="기준데이타"/>
      <sheetName val="라인업-1"/>
      <sheetName val="라인업-2"/>
      <sheetName val="라인업-3"/>
      <sheetName val="2)관접합"/>
      <sheetName val="변경조서"/>
      <sheetName val="내부마감"/>
      <sheetName val="노임단가 "/>
      <sheetName val="투찰판"/>
      <sheetName val="Production(New proj)"/>
      <sheetName val="Advertising(New proj)"/>
      <sheetName val="Editorial(New proj)"/>
      <sheetName val="Online(New proj)"/>
      <sheetName val="공구비품"/>
      <sheetName val="기계장치"/>
      <sheetName val="임차시설"/>
      <sheetName val="차량운반구"/>
      <sheetName val="시산표"/>
      <sheetName val="단가_x0000__x0000__x0005_"/>
      <sheetName val="명세서(소방전기)"/>
      <sheetName val="토적단위"/>
      <sheetName val="대비집계장(견적)"/>
      <sheetName val="작성기준"/>
      <sheetName val="공문(신)"/>
      <sheetName val="평가대상조서"/>
      <sheetName val="3.보유토지 신규공급 조사표"/>
      <sheetName val="사용자입력"/>
      <sheetName val="착공계"/>
      <sheetName val="임대료산정(자동계산)"/>
      <sheetName val="건설용"/>
      <sheetName val="건설산출"/>
      <sheetName val="업무량"/>
      <sheetName val="하도급대비"/>
      <sheetName val="배수공_주요자재_집계표2"/>
      <sheetName val="Project_Brief1"/>
      <sheetName val="노원열병합__건축공사기성내역서2"/>
      <sheetName val="변경실행(2차)_1"/>
      <sheetName val="5__차단기_용량계산1"/>
      <sheetName val="7_1유효폭1"/>
      <sheetName val="TRE_TABLE1"/>
      <sheetName val="입고장부_(4)1"/>
      <sheetName val="도담구내_개소별_명세1"/>
      <sheetName val="I_설계조건1"/>
      <sheetName val="Cost_bd-&quot;A&quot;1"/>
      <sheetName val="IMP_(REACTOR)1"/>
      <sheetName val="E_P_T수량산출서1"/>
      <sheetName val="설산1_나1"/>
      <sheetName val="가로등제어반_설치공사(수량)1"/>
      <sheetName val="단가표_1"/>
      <sheetName val="TYPE-B_평균H"/>
      <sheetName val="전동기_SPEC"/>
      <sheetName val="일반맨홀수량집계(A-7_LINE)"/>
      <sheetName val="토공산출_(아파트)"/>
      <sheetName val="8__내진해석"/>
      <sheetName val="PROJECT_COST_ESTIMATE_(cont)"/>
      <sheetName val="아파트_"/>
      <sheetName val="장비당단가_(1)"/>
      <sheetName val="nomi_"/>
      <sheetName val="SUM_(INQNO_"/>
      <sheetName val="99_6"/>
      <sheetName val="2_내역서"/>
      <sheetName val="6_교좌면보강"/>
      <sheetName val="Design_Q'ty"/>
      <sheetName val="BR_1(원)"/>
      <sheetName val="02_SLAB"/>
      <sheetName val="05_BOX"/>
      <sheetName val="G_R300경비"/>
      <sheetName val="_내역"/>
      <sheetName val="4b_Consolidated_PL"/>
      <sheetName val="Oper_Amount"/>
      <sheetName val="Sheet16_(2)"/>
      <sheetName val="5__설계명세서"/>
      <sheetName val="공종별_집계"/>
      <sheetName val="사토(발파)_(2)1"/>
      <sheetName val="10월철근공_1"/>
      <sheetName val="9월목공_1"/>
      <sheetName val="10월목공_1"/>
      <sheetName val="공사별_사정분석표-ㅌ1"/>
      <sheetName val="CI_GL_Mapping1"/>
      <sheetName val="운영_비용(Infra)-원가1"/>
      <sheetName val="영업_일"/>
      <sheetName val="제출내역_(2)"/>
      <sheetName val="영업_일1"/>
      <sheetName val="CC_Down_load_0716"/>
      <sheetName val="Macro1_(2)"/>
      <sheetName val="2000_x0000__x0000__x0005__x0000"/>
      <sheetName val="IMPEADENCE é_x0000_Ԁ_x0000__x00"/>
      <sheetName val="15-3)VE제안서(가치향_x0000_隒_x0000__x"/>
      <sheetName val="노원열병합  건축렀䡟ԯ_x0000_缀_x0000__x00"/>
      <sheetName val="노원열병합  건축︀ᇕ԰_x0000_缀_x0000__x00"/>
      <sheetName val="노원열병합  건축ﻕᇕ԰_x0000_缀_x0000__x00"/>
      <sheetName val="2000,_x0000__x0000_ᓐ_x0000__x00"/>
      <sheetName val="2000,_x0000__x0000_︸_x0000__x00"/>
      <sheetName val="2000,_x0000__x0000_Ẩ_x0000__x00"/>
      <sheetName val="_x0000__x0008__x0000__x0008__x0"/>
      <sheetName val="설치 일위대가(4԰_x0000_缀_x0000__x0000"/>
      <sheetName val="하도급선정의뢰_x0000__x0000_螨_x0000__x"/>
      <sheetName val="방음벽 기초_x0005__x0000__x0000__x0"/>
      <sheetName val="[YES.XLS][YES.XLS][YES.XLS]4/_x"/>
      <sheetName val="_x0000_ _x0000__x0006__x0000__x"/>
      <sheetName val="_x0000__x0002__x0000__x0007__x0"/>
      <sheetName val="ÀÏÀ§´ë헾】_x0005__x0000__x0000__"/>
      <sheetName val="2.노무비명세서Ç_x0000__x0000__x0000"/>
      <sheetName val="2.노무비명세서Ç_x0000_렀_x0013__x0000_"/>
      <sheetName val="Summar헾】_x0005__x0000__x0000__"/>
      <sheetName val="하도급선정의뢰_x0005__x0000__x0000__x"/>
      <sheetName val="하도급선정의뢰煘_x0013_橂⿜_x0005__x0000_"/>
      <sheetName val="하도급선정의뢰聸_x0013_헾⾧_x0005__x0000_"/>
      <sheetName val="하도급선정의뢰_x0000__x0000_ರ_x0000__x"/>
      <sheetName val="하도급선정의뢰_x0000__x0000_ꢈ_x0000__x"/>
      <sheetName val="하도급선정의뢰_x0000__x0000_㇀_x0000__x"/>
      <sheetName val="하도급선정의뢰_x0000__x0000_䭠_x0000__x"/>
      <sheetName val="하도급선정의뢰_x0010__x0000_ﻠֲ׃⽣_x0000"/>
      <sheetName val="하도급선정의뢰_x0000__x0000_枨_x0000__x"/>
      <sheetName val="하도급선정의뢰_x0000__x0000_优_x0000__x"/>
      <sheetName val="일_x0007__x0006__x0003__x0004__x"/>
      <sheetName val="_x0000__x0005__x0000__x0004__x0"/>
      <sheetName val="³²¾ç½ÃÀÛµ¿ÀÚ105³ë65±_x0000__x00"/>
      <sheetName val="하도급선정의뢰唈_x001f_ᛅ⾠_x0005__x0000_"/>
      <sheetName val="공사별 가중치0_x0000_ꀀâ_x0000__x0000_"/>
      <sheetName val="2공구산출내ၒ"/>
      <sheetName val="품셈단가"/>
      <sheetName val="④애자"/>
      <sheetName val="설계내역서(전체)"/>
      <sheetName val="측량단가"/>
      <sheetName val="공수"/>
      <sheetName val="99노임단 "/>
      <sheetName val="10월판관"/>
      <sheetName val="99선급비용"/>
      <sheetName val="2000"/>
      <sheetName val="맨홀토"/>
      <sheetName val="IMPEADENCE H"/>
      <sheetName val="IMPEADENCE é"/>
      <sheetName val="15-3)VE제안서(가치향"/>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배수공_시멘트_및_골재량"/>
      <sheetName val="근로자자³"/>
      <sheetName val="가설사무실"/>
      <sheetName val="4월분"/>
      <sheetName val="지구물리탐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ow r="1">
          <cell r="A1" t="str">
            <v>시멘트,모래,자갈 산출표</v>
          </cell>
        </row>
      </sheetData>
      <sheetData sheetId="1416">
        <row r="1">
          <cell r="A1" t="str">
            <v>시멘트,모래,자갈 산출표</v>
          </cell>
        </row>
      </sheetData>
      <sheetData sheetId="1417"/>
      <sheetData sheetId="1418"/>
      <sheetData sheetId="1419"/>
      <sheetData sheetId="1420"/>
      <sheetData sheetId="1421"/>
      <sheetData sheetId="1422"/>
      <sheetData sheetId="1423"/>
      <sheetData sheetId="1424"/>
      <sheetData sheetId="1425">
        <row r="1">
          <cell r="A1" t="str">
            <v>시멘트,모래,자갈 산출표</v>
          </cell>
        </row>
      </sheetData>
      <sheetData sheetId="1426">
        <row r="1">
          <cell r="A1" t="str">
            <v>시멘트,모래,자갈 산출표</v>
          </cell>
        </row>
      </sheetData>
      <sheetData sheetId="1427">
        <row r="1">
          <cell r="A1" t="str">
            <v>시멘트,모래,자갈 산출표</v>
          </cell>
        </row>
      </sheetData>
      <sheetData sheetId="1428">
        <row r="1">
          <cell r="A1" t="str">
            <v>시멘트,모래,자갈 산출표</v>
          </cell>
        </row>
      </sheetData>
      <sheetData sheetId="1429">
        <row r="1">
          <cell r="A1" t="str">
            <v>시멘트,모래,자갈 산출표</v>
          </cell>
        </row>
      </sheetData>
      <sheetData sheetId="1430">
        <row r="1">
          <cell r="A1" t="str">
            <v>시멘트,모래,자갈 산출표</v>
          </cell>
        </row>
      </sheetData>
      <sheetData sheetId="1431">
        <row r="1">
          <cell r="A1" t="str">
            <v>시멘트,모래,자갈 산출표</v>
          </cell>
        </row>
      </sheetData>
      <sheetData sheetId="1432"/>
      <sheetData sheetId="1433"/>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sheetData sheetId="1795"/>
      <sheetData sheetId="1796"/>
      <sheetData sheetId="1797"/>
      <sheetData sheetId="1798"/>
      <sheetData sheetId="1799"/>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sheetData sheetId="1997"/>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sheetData sheetId="2360"/>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sheetData sheetId="2509"/>
      <sheetData sheetId="2510"/>
      <sheetData sheetId="2511"/>
      <sheetData sheetId="2512"/>
      <sheetData sheetId="2513"/>
      <sheetData sheetId="2514"/>
      <sheetData sheetId="2515"/>
      <sheetData sheetId="2516"/>
      <sheetData sheetId="2517"/>
      <sheetData sheetId="2518"/>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row r="1">
          <cell r="A1" t="str">
            <v>시멘트,모래,자갈 산출표</v>
          </cell>
        </row>
      </sheetData>
      <sheetData sheetId="2587">
        <row r="1">
          <cell r="A1" t="str">
            <v>시멘트,모래,자갈 산출표</v>
          </cell>
        </row>
      </sheetData>
      <sheetData sheetId="2588">
        <row r="1">
          <cell r="A1" t="str">
            <v>시멘트,모래,자갈 산출표</v>
          </cell>
        </row>
      </sheetData>
      <sheetData sheetId="2589">
        <row r="1">
          <cell r="A1" t="str">
            <v>시멘트,모래,자갈 산출표</v>
          </cell>
        </row>
      </sheetData>
      <sheetData sheetId="2590"/>
      <sheetData sheetId="2591"/>
      <sheetData sheetId="2592"/>
      <sheetData sheetId="2593"/>
      <sheetData sheetId="2594"/>
      <sheetData sheetId="2595"/>
      <sheetData sheetId="2596"/>
      <sheetData sheetId="2597">
        <row r="1">
          <cell r="A1" t="str">
            <v>시멘트,모래,자갈 산출표</v>
          </cell>
        </row>
      </sheetData>
      <sheetData sheetId="2598">
        <row r="1">
          <cell r="A1" t="str">
            <v>시멘트,모래,자갈 산출표</v>
          </cell>
        </row>
      </sheetData>
      <sheetData sheetId="2599">
        <row r="1">
          <cell r="A1" t="str">
            <v>시멘트,모래,자갈 산출표</v>
          </cell>
        </row>
      </sheetData>
      <sheetData sheetId="2600">
        <row r="1">
          <cell r="A1" t="str">
            <v>시멘트,모래,자갈 산출표</v>
          </cell>
        </row>
      </sheetData>
      <sheetData sheetId="2601">
        <row r="1">
          <cell r="A1" t="str">
            <v>시멘트,모래,자갈 산출표</v>
          </cell>
        </row>
      </sheetData>
      <sheetData sheetId="2602"/>
      <sheetData sheetId="2603">
        <row r="1">
          <cell r="A1" t="str">
            <v>시멘트,모래,자갈 산출표</v>
          </cell>
        </row>
      </sheetData>
      <sheetData sheetId="2604">
        <row r="1">
          <cell r="A1" t="str">
            <v>시멘트,모래,자갈 산출표</v>
          </cell>
        </row>
      </sheetData>
      <sheetData sheetId="2605"/>
      <sheetData sheetId="2606">
        <row r="1">
          <cell r="A1" t="str">
            <v>시멘트,모래,자갈 산출표</v>
          </cell>
        </row>
      </sheetData>
      <sheetData sheetId="2607">
        <row r="1">
          <cell r="A1" t="str">
            <v>시멘트,모래,자갈 산출표</v>
          </cell>
        </row>
      </sheetData>
      <sheetData sheetId="2608"/>
      <sheetData sheetId="2609">
        <row r="1">
          <cell r="A1" t="str">
            <v>시멘트,모래,자갈 산출표</v>
          </cell>
        </row>
      </sheetData>
      <sheetData sheetId="2610">
        <row r="1">
          <cell r="A1" t="str">
            <v>시멘트,모래,자갈 산출표</v>
          </cell>
        </row>
      </sheetData>
      <sheetData sheetId="2611">
        <row r="1">
          <cell r="A1" t="str">
            <v>시멘트,모래,자갈 산출표</v>
          </cell>
        </row>
      </sheetData>
      <sheetData sheetId="2612">
        <row r="1">
          <cell r="A1" t="str">
            <v>시멘트,모래,자갈 산출표</v>
          </cell>
        </row>
      </sheetData>
      <sheetData sheetId="2613"/>
      <sheetData sheetId="2614">
        <row r="1">
          <cell r="A1" t="str">
            <v>시멘트,모래,자갈 산출표</v>
          </cell>
        </row>
      </sheetData>
      <sheetData sheetId="2615">
        <row r="1">
          <cell r="A1" t="str">
            <v>시멘트,모래,자갈 산출표</v>
          </cell>
        </row>
      </sheetData>
      <sheetData sheetId="2616">
        <row r="1">
          <cell r="A1" t="str">
            <v>시멘트,모래,자갈 산출표</v>
          </cell>
        </row>
      </sheetData>
      <sheetData sheetId="2617">
        <row r="1">
          <cell r="A1" t="str">
            <v>시멘트,모래,자갈 산출표</v>
          </cell>
        </row>
      </sheetData>
      <sheetData sheetId="2618">
        <row r="1">
          <cell r="A1" t="str">
            <v>시멘트,모래,자갈 산출표</v>
          </cell>
        </row>
      </sheetData>
      <sheetData sheetId="2619">
        <row r="1">
          <cell r="A1" t="str">
            <v>시멘트,모래,자갈 산출표</v>
          </cell>
        </row>
      </sheetData>
      <sheetData sheetId="2620">
        <row r="1">
          <cell r="A1" t="str">
            <v>시멘트,모래,자갈 산출표</v>
          </cell>
        </row>
      </sheetData>
      <sheetData sheetId="2621">
        <row r="1">
          <cell r="A1" t="str">
            <v>시멘트,모래,자갈 산출표</v>
          </cell>
        </row>
      </sheetData>
      <sheetData sheetId="2622"/>
      <sheetData sheetId="2623"/>
      <sheetData sheetId="2624"/>
      <sheetData sheetId="2625">
        <row r="1">
          <cell r="A1" t="str">
            <v>시멘트,모래,자갈 산출표</v>
          </cell>
        </row>
      </sheetData>
      <sheetData sheetId="2626">
        <row r="1">
          <cell r="A1" t="str">
            <v>시멘트,모래,자갈 산출표</v>
          </cell>
        </row>
      </sheetData>
      <sheetData sheetId="2627">
        <row r="1">
          <cell r="A1" t="str">
            <v>시멘트,모래,자갈 산출표</v>
          </cell>
        </row>
      </sheetData>
      <sheetData sheetId="2628">
        <row r="1">
          <cell r="A1" t="str">
            <v>시멘트,모래,자갈 산출표</v>
          </cell>
        </row>
      </sheetData>
      <sheetData sheetId="2629">
        <row r="1">
          <cell r="A1" t="str">
            <v>시멘트,모래,자갈 산출표</v>
          </cell>
        </row>
      </sheetData>
      <sheetData sheetId="2630">
        <row r="1">
          <cell r="A1" t="str">
            <v>시멘트,모래,자갈 산출표</v>
          </cell>
        </row>
      </sheetData>
      <sheetData sheetId="2631">
        <row r="1">
          <cell r="A1" t="str">
            <v>시멘트,모래,자갈 산출표</v>
          </cell>
        </row>
      </sheetData>
      <sheetData sheetId="2632">
        <row r="1">
          <cell r="A1" t="str">
            <v>시멘트,모래,자갈 산출표</v>
          </cell>
        </row>
      </sheetData>
      <sheetData sheetId="2633">
        <row r="1">
          <cell r="A1" t="str">
            <v>시멘트,모래,자갈 산출표</v>
          </cell>
        </row>
      </sheetData>
      <sheetData sheetId="2634">
        <row r="1">
          <cell r="A1" t="str">
            <v>시멘트,모래,자갈 산출표</v>
          </cell>
        </row>
      </sheetData>
      <sheetData sheetId="2635">
        <row r="1">
          <cell r="A1" t="str">
            <v>시멘트,모래,자갈 산출표</v>
          </cell>
        </row>
      </sheetData>
      <sheetData sheetId="2636">
        <row r="1">
          <cell r="A1" t="str">
            <v>시멘트,모래,자갈 산출표</v>
          </cell>
        </row>
      </sheetData>
      <sheetData sheetId="2637">
        <row r="1">
          <cell r="A1" t="str">
            <v>시멘트,모래,자갈 산출표</v>
          </cell>
        </row>
      </sheetData>
      <sheetData sheetId="2638">
        <row r="1">
          <cell r="A1" t="str">
            <v>시멘트,모래,자갈 산출표</v>
          </cell>
        </row>
      </sheetData>
      <sheetData sheetId="2639">
        <row r="1">
          <cell r="A1" t="str">
            <v>시멘트,모래,자갈 산출표</v>
          </cell>
        </row>
      </sheetData>
      <sheetData sheetId="2640">
        <row r="1">
          <cell r="A1" t="str">
            <v>시멘트,모래,자갈 산출표</v>
          </cell>
        </row>
      </sheetData>
      <sheetData sheetId="2641">
        <row r="1">
          <cell r="A1" t="str">
            <v>시멘트,모래,자갈 산출표</v>
          </cell>
        </row>
      </sheetData>
      <sheetData sheetId="2642">
        <row r="1">
          <cell r="A1" t="str">
            <v>시멘트,모래,자갈 산출표</v>
          </cell>
        </row>
      </sheetData>
      <sheetData sheetId="2643">
        <row r="1">
          <cell r="A1" t="str">
            <v>시멘트,모래,자갈 산출표</v>
          </cell>
        </row>
      </sheetData>
      <sheetData sheetId="2644">
        <row r="1">
          <cell r="A1" t="str">
            <v>시멘트,모래,자갈 산출표</v>
          </cell>
        </row>
      </sheetData>
      <sheetData sheetId="2645">
        <row r="1">
          <cell r="A1" t="str">
            <v>시멘트,모래,자갈 산출표</v>
          </cell>
        </row>
      </sheetData>
      <sheetData sheetId="2646">
        <row r="1">
          <cell r="A1" t="str">
            <v>시멘트,모래,자갈 산출표</v>
          </cell>
        </row>
      </sheetData>
      <sheetData sheetId="2647">
        <row r="1">
          <cell r="A1" t="str">
            <v>시멘트,모래,자갈 산출표</v>
          </cell>
        </row>
      </sheetData>
      <sheetData sheetId="2648">
        <row r="1">
          <cell r="A1" t="str">
            <v>시멘트,모래,자갈 산출표</v>
          </cell>
        </row>
      </sheetData>
      <sheetData sheetId="2649">
        <row r="1">
          <cell r="A1" t="str">
            <v>시멘트,모래,자갈 산출표</v>
          </cell>
        </row>
      </sheetData>
      <sheetData sheetId="2650">
        <row r="1">
          <cell r="A1" t="str">
            <v>시멘트,모래,자갈 산출표</v>
          </cell>
        </row>
      </sheetData>
      <sheetData sheetId="2651">
        <row r="1">
          <cell r="A1" t="str">
            <v>시멘트,모래,자갈 산출표</v>
          </cell>
        </row>
      </sheetData>
      <sheetData sheetId="2652">
        <row r="1">
          <cell r="A1" t="str">
            <v>시멘트,모래,자갈 산출표</v>
          </cell>
        </row>
      </sheetData>
      <sheetData sheetId="2653">
        <row r="1">
          <cell r="A1" t="str">
            <v>시멘트,모래,자갈 산출표</v>
          </cell>
        </row>
      </sheetData>
      <sheetData sheetId="2654">
        <row r="1">
          <cell r="A1" t="str">
            <v>시멘트,모래,자갈 산출표</v>
          </cell>
        </row>
      </sheetData>
      <sheetData sheetId="2655">
        <row r="1">
          <cell r="A1" t="str">
            <v>시멘트,모래,자갈 산출표</v>
          </cell>
        </row>
      </sheetData>
      <sheetData sheetId="2656"/>
      <sheetData sheetId="2657"/>
      <sheetData sheetId="2658">
        <row r="1">
          <cell r="A1" t="str">
            <v>시멘트,모래,자갈 산출표</v>
          </cell>
        </row>
      </sheetData>
      <sheetData sheetId="2659"/>
      <sheetData sheetId="2660"/>
      <sheetData sheetId="2661"/>
      <sheetData sheetId="2662">
        <row r="1">
          <cell r="A1" t="str">
            <v>시멘트,모래,자갈 산출표</v>
          </cell>
        </row>
      </sheetData>
      <sheetData sheetId="2663">
        <row r="1">
          <cell r="A1" t="str">
            <v>시멘트,모래,자갈 산출표</v>
          </cell>
        </row>
      </sheetData>
      <sheetData sheetId="2664">
        <row r="1">
          <cell r="A1" t="str">
            <v>시멘트,모래,자갈 산출표</v>
          </cell>
        </row>
      </sheetData>
      <sheetData sheetId="2665">
        <row r="1">
          <cell r="A1" t="str">
            <v>시멘트,모래,자갈 산출표</v>
          </cell>
        </row>
      </sheetData>
      <sheetData sheetId="2666">
        <row r="1">
          <cell r="A1" t="str">
            <v>시멘트,모래,자갈 산출표</v>
          </cell>
        </row>
      </sheetData>
      <sheetData sheetId="2667"/>
      <sheetData sheetId="2668">
        <row r="1">
          <cell r="A1" t="str">
            <v>시멘트,모래,자갈 산출표</v>
          </cell>
        </row>
      </sheetData>
      <sheetData sheetId="2669">
        <row r="1">
          <cell r="A1" t="str">
            <v>시멘트,모래,자갈 산출표</v>
          </cell>
        </row>
      </sheetData>
      <sheetData sheetId="2670"/>
      <sheetData sheetId="2671">
        <row r="1">
          <cell r="A1" t="str">
            <v>시멘트,모래,자갈 산출표</v>
          </cell>
        </row>
      </sheetData>
      <sheetData sheetId="2672">
        <row r="1">
          <cell r="A1" t="str">
            <v>시멘트,모래,자갈 산출표</v>
          </cell>
        </row>
      </sheetData>
      <sheetData sheetId="2673"/>
      <sheetData sheetId="2674">
        <row r="1">
          <cell r="A1" t="str">
            <v>시멘트,모래,자갈 산출표</v>
          </cell>
        </row>
      </sheetData>
      <sheetData sheetId="2675">
        <row r="1">
          <cell r="A1" t="str">
            <v>시멘트,모래,자갈 산출표</v>
          </cell>
        </row>
      </sheetData>
      <sheetData sheetId="2676">
        <row r="1">
          <cell r="A1" t="str">
            <v>시멘트,모래,자갈 산출표</v>
          </cell>
        </row>
      </sheetData>
      <sheetData sheetId="2677">
        <row r="1">
          <cell r="A1" t="str">
            <v>시멘트,모래,자갈 산출표</v>
          </cell>
        </row>
      </sheetData>
      <sheetData sheetId="2678">
        <row r="1">
          <cell r="A1" t="str">
            <v>시멘트,모래,자갈 산출표</v>
          </cell>
        </row>
      </sheetData>
      <sheetData sheetId="2679">
        <row r="1">
          <cell r="A1" t="str">
            <v>시멘트,모래,자갈 산출표</v>
          </cell>
        </row>
      </sheetData>
      <sheetData sheetId="2680">
        <row r="1">
          <cell r="A1" t="str">
            <v>시멘트,모래,자갈 산출표</v>
          </cell>
        </row>
      </sheetData>
      <sheetData sheetId="2681">
        <row r="1">
          <cell r="A1" t="str">
            <v>시멘트,모래,자갈 산출표</v>
          </cell>
        </row>
      </sheetData>
      <sheetData sheetId="2682">
        <row r="1">
          <cell r="A1" t="str">
            <v>시멘트,모래,자갈 산출표</v>
          </cell>
        </row>
      </sheetData>
      <sheetData sheetId="2683">
        <row r="1">
          <cell r="A1" t="str">
            <v>시멘트,모래,자갈 산출표</v>
          </cell>
        </row>
      </sheetData>
      <sheetData sheetId="2684">
        <row r="1">
          <cell r="A1" t="str">
            <v>시멘트,모래,자갈 산출표</v>
          </cell>
        </row>
      </sheetData>
      <sheetData sheetId="2685">
        <row r="1">
          <cell r="A1" t="str">
            <v>시멘트,모래,자갈 산출표</v>
          </cell>
        </row>
      </sheetData>
      <sheetData sheetId="2686">
        <row r="1">
          <cell r="A1" t="str">
            <v>시멘트,모래,자갈 산출표</v>
          </cell>
        </row>
      </sheetData>
      <sheetData sheetId="2687">
        <row r="1">
          <cell r="A1" t="str">
            <v>시멘트,모래,자갈 산출표</v>
          </cell>
        </row>
      </sheetData>
      <sheetData sheetId="2688">
        <row r="1">
          <cell r="A1" t="str">
            <v>시멘트,모래,자갈 산출표</v>
          </cell>
        </row>
      </sheetData>
      <sheetData sheetId="2689">
        <row r="1">
          <cell r="A1" t="str">
            <v>시멘트,모래,자갈 산출표</v>
          </cell>
        </row>
      </sheetData>
      <sheetData sheetId="2690">
        <row r="1">
          <cell r="A1" t="str">
            <v>시멘트,모래,자갈 산출표</v>
          </cell>
        </row>
      </sheetData>
      <sheetData sheetId="2691">
        <row r="1">
          <cell r="A1" t="str">
            <v>시멘트,모래,자갈 산출표</v>
          </cell>
        </row>
      </sheetData>
      <sheetData sheetId="2692"/>
      <sheetData sheetId="2693"/>
      <sheetData sheetId="2694">
        <row r="1">
          <cell r="A1" t="str">
            <v>시멘트,모래,자갈 산출표</v>
          </cell>
        </row>
      </sheetData>
      <sheetData sheetId="2695"/>
      <sheetData sheetId="2696">
        <row r="1">
          <cell r="A1" t="str">
            <v>시멘트,모래,자갈 산출표</v>
          </cell>
        </row>
      </sheetData>
      <sheetData sheetId="2697">
        <row r="1">
          <cell r="A1" t="str">
            <v>시멘트,모래,자갈 산출표</v>
          </cell>
        </row>
      </sheetData>
      <sheetData sheetId="2698"/>
      <sheetData sheetId="2699">
        <row r="1">
          <cell r="A1" t="str">
            <v>시멘트,모래,자갈 산출표</v>
          </cell>
        </row>
      </sheetData>
      <sheetData sheetId="2700">
        <row r="1">
          <cell r="A1" t="str">
            <v>시멘트,모래,자갈 산출표</v>
          </cell>
        </row>
      </sheetData>
      <sheetData sheetId="2701">
        <row r="1">
          <cell r="A1" t="str">
            <v>시멘트,모래,자갈 산출표</v>
          </cell>
        </row>
      </sheetData>
      <sheetData sheetId="2702">
        <row r="1">
          <cell r="A1" t="str">
            <v>시멘트,모래,자갈 산출표</v>
          </cell>
        </row>
      </sheetData>
      <sheetData sheetId="2703"/>
      <sheetData sheetId="2704"/>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sheetData sheetId="2719"/>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sheetData sheetId="2787" refreshError="1"/>
      <sheetData sheetId="2788"/>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ow r="1">
          <cell r="A1" t="str">
            <v>시멘트,모래,자갈 산출표</v>
          </cell>
        </row>
      </sheetData>
      <sheetData sheetId="2883">
        <row r="1">
          <cell r="A1" t="str">
            <v>시멘트,모래,자갈 산출표</v>
          </cell>
        </row>
      </sheetData>
      <sheetData sheetId="2884">
        <row r="1">
          <cell r="A1" t="str">
            <v>시멘트,모래,자갈 산출표</v>
          </cell>
        </row>
      </sheetData>
      <sheetData sheetId="2885">
        <row r="1">
          <cell r="A1" t="str">
            <v>시멘트,모래,자갈 산출표</v>
          </cell>
        </row>
      </sheetData>
      <sheetData sheetId="2886">
        <row r="1">
          <cell r="A1" t="str">
            <v>시멘트,모래,자갈 산출표</v>
          </cell>
        </row>
      </sheetData>
      <sheetData sheetId="2887">
        <row r="1">
          <cell r="A1" t="str">
            <v>시멘트,모래,자갈 산출표</v>
          </cell>
        </row>
      </sheetData>
      <sheetData sheetId="2888">
        <row r="1">
          <cell r="A1" t="str">
            <v>시멘트,모래,자갈 산출표</v>
          </cell>
        </row>
      </sheetData>
      <sheetData sheetId="2889">
        <row r="1">
          <cell r="A1" t="str">
            <v>시멘트,모래,자갈 산출표</v>
          </cell>
        </row>
      </sheetData>
      <sheetData sheetId="2890">
        <row r="1">
          <cell r="A1" t="str">
            <v>시멘트,모래,자갈 산출표</v>
          </cell>
        </row>
      </sheetData>
      <sheetData sheetId="2891">
        <row r="1">
          <cell r="A1" t="str">
            <v>시멘트,모래,자갈 산출표</v>
          </cell>
        </row>
      </sheetData>
      <sheetData sheetId="2892">
        <row r="1">
          <cell r="A1" t="str">
            <v>시멘트,모래,자갈 산출표</v>
          </cell>
        </row>
      </sheetData>
      <sheetData sheetId="2893">
        <row r="1">
          <cell r="A1" t="str">
            <v>시멘트,모래,자갈 산출표</v>
          </cell>
        </row>
      </sheetData>
      <sheetData sheetId="2894">
        <row r="1">
          <cell r="A1" t="str">
            <v>시멘트,모래,자갈 산출표</v>
          </cell>
        </row>
      </sheetData>
      <sheetData sheetId="2895">
        <row r="1">
          <cell r="A1" t="str">
            <v>시멘트,모래,자갈 산출표</v>
          </cell>
        </row>
      </sheetData>
      <sheetData sheetId="2896">
        <row r="1">
          <cell r="A1" t="str">
            <v>시멘트,모래,자갈 산출표</v>
          </cell>
        </row>
      </sheetData>
      <sheetData sheetId="2897">
        <row r="1">
          <cell r="A1" t="str">
            <v>시멘트,모래,자갈 산출표</v>
          </cell>
        </row>
      </sheetData>
      <sheetData sheetId="2898">
        <row r="1">
          <cell r="A1" t="str">
            <v>시멘트,모래,자갈 산출표</v>
          </cell>
        </row>
      </sheetData>
      <sheetData sheetId="2899">
        <row r="1">
          <cell r="A1" t="str">
            <v>시멘트,모래,자갈 산출표</v>
          </cell>
        </row>
      </sheetData>
      <sheetData sheetId="2900">
        <row r="1">
          <cell r="A1" t="str">
            <v>시멘트,모래,자갈 산출표</v>
          </cell>
        </row>
      </sheetData>
      <sheetData sheetId="2901">
        <row r="1">
          <cell r="A1" t="str">
            <v>시멘트,모래,자갈 산출표</v>
          </cell>
        </row>
      </sheetData>
      <sheetData sheetId="2902">
        <row r="1">
          <cell r="A1" t="str">
            <v>시멘트,모래,자갈 산출표</v>
          </cell>
        </row>
      </sheetData>
      <sheetData sheetId="2903">
        <row r="1">
          <cell r="A1" t="str">
            <v>시멘트,모래,자갈 산출표</v>
          </cell>
        </row>
      </sheetData>
      <sheetData sheetId="2904">
        <row r="1">
          <cell r="A1" t="str">
            <v>시멘트,모래,자갈 산출표</v>
          </cell>
        </row>
      </sheetData>
      <sheetData sheetId="2905">
        <row r="1">
          <cell r="A1" t="str">
            <v>시멘트,모래,자갈 산출표</v>
          </cell>
        </row>
      </sheetData>
      <sheetData sheetId="2906">
        <row r="1">
          <cell r="A1" t="str">
            <v>시멘트,모래,자갈 산출표</v>
          </cell>
        </row>
      </sheetData>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row r="1">
          <cell r="A1" t="str">
            <v>시멘트,모래,자갈 산출표</v>
          </cell>
        </row>
      </sheetData>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row r="1">
          <cell r="A1" t="str">
            <v>시멘트,모래,자갈 산출표</v>
          </cell>
        </row>
      </sheetData>
      <sheetData sheetId="3333">
        <row r="1">
          <cell r="A1" t="str">
            <v>시멘트,모래,자갈 산출표</v>
          </cell>
        </row>
      </sheetData>
      <sheetData sheetId="3334">
        <row r="1">
          <cell r="A1" t="str">
            <v>시멘트,모래,자갈 산출표</v>
          </cell>
        </row>
      </sheetData>
      <sheetData sheetId="3335">
        <row r="1">
          <cell r="A1" t="str">
            <v>시멘트,모래,자갈 산출표</v>
          </cell>
        </row>
      </sheetData>
      <sheetData sheetId="3336">
        <row r="1">
          <cell r="A1" t="str">
            <v>시멘트,모래,자갈 산출표</v>
          </cell>
        </row>
      </sheetData>
      <sheetData sheetId="3337">
        <row r="1">
          <cell r="A1" t="str">
            <v>시멘트,모래,자갈 산출표</v>
          </cell>
        </row>
      </sheetData>
      <sheetData sheetId="3338">
        <row r="1">
          <cell r="A1" t="str">
            <v>시멘트,모래,자갈 산출표</v>
          </cell>
        </row>
      </sheetData>
      <sheetData sheetId="3339">
        <row r="1">
          <cell r="A1" t="str">
            <v>시멘트,모래,자갈 산출표</v>
          </cell>
        </row>
      </sheetData>
      <sheetData sheetId="3340">
        <row r="1">
          <cell r="A1" t="str">
            <v>시멘트,모래,자갈 산출표</v>
          </cell>
        </row>
      </sheetData>
      <sheetData sheetId="3341">
        <row r="1">
          <cell r="A1" t="str">
            <v>시멘트,모래,자갈 산출표</v>
          </cell>
        </row>
      </sheetData>
      <sheetData sheetId="3342">
        <row r="1">
          <cell r="A1" t="str">
            <v>시멘트,모래,자갈 산출표</v>
          </cell>
        </row>
      </sheetData>
      <sheetData sheetId="3343">
        <row r="1">
          <cell r="A1" t="str">
            <v>시멘트,모래,자갈 산출표</v>
          </cell>
        </row>
      </sheetData>
      <sheetData sheetId="3344">
        <row r="1">
          <cell r="A1" t="str">
            <v>시멘트,모래,자갈 산출표</v>
          </cell>
        </row>
      </sheetData>
      <sheetData sheetId="3345">
        <row r="1">
          <cell r="A1" t="str">
            <v>시멘트,모래,자갈 산출표</v>
          </cell>
        </row>
      </sheetData>
      <sheetData sheetId="3346"/>
      <sheetData sheetId="3347"/>
      <sheetData sheetId="3348"/>
      <sheetData sheetId="3349"/>
      <sheetData sheetId="3350"/>
      <sheetData sheetId="3351"/>
      <sheetData sheetId="3352"/>
      <sheetData sheetId="3353"/>
      <sheetData sheetId="3354">
        <row r="1">
          <cell r="A1" t="str">
            <v>시멘트,모래,자갈 산출표</v>
          </cell>
        </row>
      </sheetData>
      <sheetData sheetId="3355">
        <row r="1">
          <cell r="A1" t="str">
            <v>시멘트,모래,자갈 산출표</v>
          </cell>
        </row>
      </sheetData>
      <sheetData sheetId="3356">
        <row r="1">
          <cell r="A1" t="str">
            <v>시멘트,모래,자갈 산출표</v>
          </cell>
        </row>
      </sheetData>
      <sheetData sheetId="3357">
        <row r="1">
          <cell r="A1" t="str">
            <v>시멘트,모래,자갈 산출표</v>
          </cell>
        </row>
      </sheetData>
      <sheetData sheetId="3358">
        <row r="1">
          <cell r="A1" t="str">
            <v>시멘트,모래,자갈 산출표</v>
          </cell>
        </row>
      </sheetData>
      <sheetData sheetId="3359">
        <row r="1">
          <cell r="A1" t="str">
            <v>시멘트,모래,자갈 산출표</v>
          </cell>
        </row>
      </sheetData>
      <sheetData sheetId="3360">
        <row r="1">
          <cell r="A1" t="str">
            <v>시멘트,모래,자갈 산출표</v>
          </cell>
        </row>
      </sheetData>
      <sheetData sheetId="3361">
        <row r="1">
          <cell r="A1" t="str">
            <v>시멘트,모래,자갈 산출표</v>
          </cell>
        </row>
      </sheetData>
      <sheetData sheetId="3362"/>
      <sheetData sheetId="3363"/>
      <sheetData sheetId="3364"/>
      <sheetData sheetId="3365"/>
      <sheetData sheetId="3366"/>
      <sheetData sheetId="3367"/>
      <sheetData sheetId="3368"/>
      <sheetData sheetId="3369"/>
      <sheetData sheetId="3370">
        <row r="1">
          <cell r="A1" t="str">
            <v>시멘트,모래,자갈 산출표</v>
          </cell>
        </row>
      </sheetData>
      <sheetData sheetId="3371">
        <row r="1">
          <cell r="A1" t="str">
            <v>시멘트,모래,자갈 산출표</v>
          </cell>
        </row>
      </sheetData>
      <sheetData sheetId="3372">
        <row r="1">
          <cell r="A1" t="str">
            <v>시멘트,모래,자갈 산출표</v>
          </cell>
        </row>
      </sheetData>
      <sheetData sheetId="3373">
        <row r="1">
          <cell r="A1" t="str">
            <v>시멘트,모래,자갈 산출표</v>
          </cell>
        </row>
      </sheetData>
      <sheetData sheetId="3374">
        <row r="1">
          <cell r="A1" t="str">
            <v>시멘트,모래,자갈 산출표</v>
          </cell>
        </row>
      </sheetData>
      <sheetData sheetId="3375">
        <row r="1">
          <cell r="A1" t="str">
            <v>시멘트,모래,자갈 산출표</v>
          </cell>
        </row>
      </sheetData>
      <sheetData sheetId="3376">
        <row r="1">
          <cell r="A1" t="str">
            <v>시멘트,모래,자갈 산출표</v>
          </cell>
        </row>
      </sheetData>
      <sheetData sheetId="3377">
        <row r="1">
          <cell r="A1" t="str">
            <v>시멘트,모래,자갈 산출표</v>
          </cell>
        </row>
      </sheetData>
      <sheetData sheetId="3378">
        <row r="1">
          <cell r="A1" t="str">
            <v>시멘트,모래,자갈 산출표</v>
          </cell>
        </row>
      </sheetData>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row r="1">
          <cell r="A1" t="str">
            <v>시멘트,모래,자갈 산출표</v>
          </cell>
        </row>
      </sheetData>
      <sheetData sheetId="3642"/>
      <sheetData sheetId="3643"/>
      <sheetData sheetId="3644"/>
      <sheetData sheetId="3645">
        <row r="1">
          <cell r="A1" t="str">
            <v>시멘트,모래,자갈 산출표</v>
          </cell>
        </row>
      </sheetData>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row r="1">
          <cell r="A1" t="str">
            <v>시멘트,모래,자갈 산출표</v>
          </cell>
        </row>
      </sheetData>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row r="1">
          <cell r="A1" t="str">
            <v>시멘트,모래,자갈 산출표</v>
          </cell>
        </row>
      </sheetData>
      <sheetData sheetId="7139">
        <row r="1">
          <cell r="A1" t="str">
            <v>시멘트,모래,자갈 산출표</v>
          </cell>
        </row>
      </sheetData>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row r="1">
          <cell r="A1" t="str">
            <v>시멘트,모래,자갈 산출표</v>
          </cell>
        </row>
      </sheetData>
      <sheetData sheetId="7227">
        <row r="1">
          <cell r="A1" t="str">
            <v>시멘트,모래,자갈 산출표</v>
          </cell>
        </row>
      </sheetData>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row r="1">
          <cell r="A1" t="str">
            <v>시멘트,모래,자갈 산출표</v>
          </cell>
        </row>
      </sheetData>
      <sheetData sheetId="7285"/>
      <sheetData sheetId="7286">
        <row r="1">
          <cell r="A1" t="str">
            <v>시멘트,모래,자갈 산출표</v>
          </cell>
        </row>
      </sheetData>
      <sheetData sheetId="7287">
        <row r="1">
          <cell r="A1" t="str">
            <v>시멘트,모래,자갈 산출표</v>
          </cell>
        </row>
      </sheetData>
      <sheetData sheetId="7288"/>
      <sheetData sheetId="7289">
        <row r="1">
          <cell r="A1" t="str">
            <v>시멘트,모래,자갈 산출표</v>
          </cell>
        </row>
      </sheetData>
      <sheetData sheetId="7290">
        <row r="1">
          <cell r="A1" t="str">
            <v>시멘트,모래,자갈 산출표</v>
          </cell>
        </row>
      </sheetData>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sheetData sheetId="7504"/>
      <sheetData sheetId="7505"/>
      <sheetData sheetId="7506"/>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refreshError="1"/>
      <sheetData sheetId="7754" refreshError="1"/>
      <sheetData sheetId="7755" refreshError="1"/>
      <sheetData sheetId="7756" refreshError="1"/>
      <sheetData sheetId="7757" refreshError="1"/>
      <sheetData sheetId="7758" refreshError="1"/>
      <sheetData sheetId="7759"/>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개거(1.5x1.0)단위수량"/>
      <sheetName val="개거(1.5x1.0)IN"/>
      <sheetName val="개거(1.5x1.0)OUT"/>
      <sheetName val="개거단위수량(1.5x1.0)"/>
      <sheetName val="Sheet1 (2)"/>
      <sheetName val="#REF"/>
      <sheetName val="교각1"/>
      <sheetName val="단면가정"/>
      <sheetName val="설계조건"/>
      <sheetName val="3.하중산정4.지지력"/>
      <sheetName val="TYPE-A"/>
      <sheetName val="U-TYPE(1)"/>
      <sheetName val="총집계표"/>
      <sheetName val="효성CB 1P기초"/>
      <sheetName val="기계경비(시간당)"/>
      <sheetName val="램머"/>
      <sheetName val="산출금액내역"/>
      <sheetName val="계양가시설"/>
      <sheetName val="경산"/>
      <sheetName val="조명시설"/>
      <sheetName val="Sheet1"/>
      <sheetName val="4)유동표"/>
      <sheetName val="주차구획선수량"/>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직재"/>
      <sheetName val="Sheet1"/>
      <sheetName val="Sheet2"/>
      <sheetName val="Sheet3"/>
      <sheetName val="TYPE-A"/>
      <sheetName val="대로근거"/>
      <sheetName val="중로근거"/>
      <sheetName val="상부집계표"/>
      <sheetName val="3련 BOX"/>
      <sheetName val="공사비예산서(토목분)"/>
      <sheetName val="단위중량"/>
      <sheetName val="내역서"/>
      <sheetName val="토공"/>
      <sheetName val="교각계산"/>
      <sheetName val="2.2.2입적표"/>
      <sheetName val="Sheet17"/>
      <sheetName val="INPUT"/>
      <sheetName val="출력X"/>
      <sheetName val="연결임시"/>
      <sheetName val="철근단면적"/>
      <sheetName val="토목품셈"/>
      <sheetName val="단면 (2)"/>
      <sheetName val="설계조건"/>
      <sheetName val="INPUT(덕도방향-시점)"/>
      <sheetName val="총괄내역서"/>
      <sheetName val="archi(본사)"/>
      <sheetName val="설직재-1"/>
      <sheetName val="제-노임"/>
      <sheetName val="제직재"/>
      <sheetName val="6PILE  (돌출)"/>
      <sheetName val="유별자산배수"/>
      <sheetName val="예정(3)"/>
      <sheetName val="집계표"/>
      <sheetName val="날개벽수량표"/>
      <sheetName val="수량산출"/>
      <sheetName val="교각1"/>
      <sheetName val="신규품목일위대가"/>
      <sheetName val="날개벽"/>
      <sheetName val="SORCE1"/>
      <sheetName val="토목"/>
      <sheetName val="DATE"/>
      <sheetName val="1.설계조건"/>
      <sheetName val="대비2"/>
      <sheetName val="#REF"/>
      <sheetName val="대포2교접속"/>
      <sheetName val="일위대가9803"/>
      <sheetName val="9509"/>
      <sheetName val="단가산출서"/>
      <sheetName val="(A)내역서"/>
      <sheetName val="1.설계기준"/>
      <sheetName val="I.설계조건"/>
      <sheetName val="수량3"/>
      <sheetName val="설계내역서"/>
      <sheetName val="현장관리비"/>
      <sheetName val="노임단가"/>
      <sheetName val="차액보증"/>
      <sheetName val="수량집계"/>
      <sheetName val="수종"/>
      <sheetName val="규격"/>
      <sheetName val="BOX"/>
      <sheetName val="조달일반"/>
      <sheetName val="참고"/>
      <sheetName val="영산"/>
      <sheetName val="참조"/>
      <sheetName val="설계"/>
      <sheetName val="투찰"/>
      <sheetName val="찍기"/>
      <sheetName val="laroux"/>
      <sheetName val="충남종건"/>
      <sheetName val="충남종건 (2)"/>
      <sheetName val="태백시"/>
      <sheetName val="인천공항"/>
      <sheetName val="성남시 (2)"/>
      <sheetName val="성남시"/>
      <sheetName val="서대구인입"/>
      <sheetName val="여암교"/>
      <sheetName val="인쇄"/>
      <sheetName val="변경"/>
      <sheetName val="당초"/>
      <sheetName val="차수별계약"/>
      <sheetName val="차수별계약 (4차2회)"/>
      <sheetName val="4차분1회계약"/>
      <sheetName val="4차분요약"/>
      <sheetName val="4차분2회변경"/>
      <sheetName val="잡비 (4차2회)"/>
      <sheetName val="98신규단가(4차2회)"/>
      <sheetName val="차수별수량 (4차2회)"/>
      <sheetName val="5차분1회변경"/>
      <sheetName val="잡비 (5차1회)"/>
      <sheetName val="신규단가(5차1회)"/>
      <sheetName val="설계서갑지"/>
      <sheetName val="설계서갑지(결제)"/>
      <sheetName val="목차3차"/>
      <sheetName val="주요자재(4차2회)"/>
      <sheetName val="주요자재(전체3회변경)"/>
      <sheetName val="예정공정"/>
      <sheetName val="동원인원"/>
      <sheetName val="공사비증감"/>
      <sheetName val="내역서갑지"/>
      <sheetName val="3회변경내역"/>
      <sheetName val="잡비 (3회4차)"/>
      <sheetName val="98신규단가(3회)"/>
      <sheetName val="차수별수량"/>
      <sheetName val="단가조견 (3회)"/>
      <sheetName val="단가조견"/>
      <sheetName val="각종갑지"/>
      <sheetName val="수량갑지1"/>
      <sheetName val="수량갑지2"/>
      <sheetName val="수량갑지3"/>
      <sheetName val="바인더갑지"/>
      <sheetName val="위치도"/>
      <sheetName val="변경공사개요"/>
      <sheetName val="현황B (3)"/>
      <sheetName val="실정진행현황"/>
      <sheetName val="차수변경요약"/>
      <sheetName val="전체변경요약"/>
      <sheetName val="실정보고"/>
      <sheetName val="변경현황"/>
      <sheetName val="현황(전체3회)"/>
      <sheetName val="현황(전체2회)"/>
      <sheetName val="현황(전체1회)"/>
      <sheetName val="도장수량(하1)"/>
      <sheetName val="주형"/>
      <sheetName val="TOTAL_BOQ"/>
      <sheetName val="물가시세"/>
      <sheetName val="관급"/>
      <sheetName val="단가산출1"/>
      <sheetName val="단가산출2"/>
      <sheetName val="중기사용료산출근거"/>
      <sheetName val="단가산출"/>
      <sheetName val="woo(mac)"/>
      <sheetName val="STEEL BOX 단면설계(SEC.8)"/>
      <sheetName val="안정검토"/>
      <sheetName val="8. 안정검토"/>
      <sheetName val="기둥(원형)"/>
      <sheetName val="4.하중"/>
      <sheetName val="0.9x0.9"/>
      <sheetName val="ABUT수량-A1"/>
      <sheetName val="VXXXXXXX"/>
      <sheetName val="FOOTING단면력"/>
      <sheetName val="L측형구집계"/>
      <sheetName val="Sheet1 (2)"/>
      <sheetName val="tggwan(mac)"/>
      <sheetName val="suk(mac)"/>
      <sheetName val="고양동1"/>
      <sheetName val="0.9토공"/>
      <sheetName val="사용성검토"/>
      <sheetName val="guard(mac)"/>
      <sheetName val="토공(우물통,기타) "/>
      <sheetName val="바닥판(1)"/>
      <sheetName val="일위대가(1)"/>
      <sheetName val="초기화면"/>
      <sheetName val="이름정의"/>
      <sheetName val="초기화면1"/>
      <sheetName val="보험료산출"/>
      <sheetName val="J"/>
      <sheetName val="산출내역(4월)"/>
      <sheetName val="산출내역(5월) (2)"/>
      <sheetName val="자재표"/>
      <sheetName val="데이터"/>
      <sheetName val="토공총괄표"/>
      <sheetName val="수량집계표"/>
      <sheetName val="수안보-MBR1"/>
      <sheetName val="본선 토공 분배표"/>
      <sheetName val="산출2-기기동력"/>
      <sheetName val="1062-X방향 "/>
      <sheetName val="슬래브"/>
      <sheetName val="IW-LIST"/>
      <sheetName val="SLAB&quot;1&quot;"/>
      <sheetName val="기본1"/>
      <sheetName val="2공구산출내역"/>
      <sheetName val="수정일위대가"/>
      <sheetName val="EQT-ESTN"/>
      <sheetName val="기초단가"/>
      <sheetName val="원가계산서"/>
      <sheetName val="9811"/>
      <sheetName val="제경집계"/>
      <sheetName val="조건표"/>
      <sheetName val="갑지"/>
      <sheetName val="날개벽(시점좌측)"/>
      <sheetName val="3.바닥판설계"/>
      <sheetName val="단가 및 재료비"/>
      <sheetName val="우,오수"/>
      <sheetName val="마산방향철근집계"/>
      <sheetName val="진주방향"/>
      <sheetName val="마산방향"/>
      <sheetName val="관급자재"/>
      <sheetName val="공문"/>
      <sheetName val="기초일위"/>
      <sheetName val="시설일위"/>
      <sheetName val="식재일위"/>
      <sheetName val="일위목록"/>
      <sheetName val="말뚝지지력산정"/>
      <sheetName val="기본Data"/>
      <sheetName val="기계공사"/>
      <sheetName val="공사비총"/>
      <sheetName val="포장절단"/>
      <sheetName val="집계"/>
      <sheetName val="직노"/>
      <sheetName val="기본일위"/>
      <sheetName val="내역서2안"/>
      <sheetName val="실행내역"/>
      <sheetName val="조명일위"/>
      <sheetName val="06 일위대가목록"/>
      <sheetName val="AC포장수량"/>
      <sheetName val="간접비"/>
      <sheetName val="금액내역서"/>
      <sheetName val="2000년 공정표"/>
      <sheetName val="TEST1"/>
      <sheetName val="PO-BOQ"/>
      <sheetName val="대비"/>
      <sheetName val="가감수량"/>
      <sheetName val="맨홀수량산출"/>
      <sheetName val="1TL종점(1)"/>
      <sheetName val="지구단위계획"/>
      <sheetName val="우배수"/>
      <sheetName val="중기사용료"/>
      <sheetName val="적용노임"/>
      <sheetName val="일반자재"/>
      <sheetName val="노임이"/>
      <sheetName val="공사설계서"/>
      <sheetName val="단가조사"/>
      <sheetName val="패널"/>
      <sheetName val="데리네이타현황"/>
      <sheetName val="관로토공산출근거"/>
      <sheetName val="T13(P68~72,78)"/>
      <sheetName val="8.PILE  (돌출)"/>
      <sheetName val="소일위대가코드표"/>
      <sheetName val="수목데이타 "/>
      <sheetName val="산출금액내역"/>
      <sheetName val="경산"/>
      <sheetName val="내역서1999.8최종"/>
      <sheetName val="H-PILE수량집계"/>
      <sheetName val="부표총괄"/>
      <sheetName val="설계설명서"/>
      <sheetName val="국공유지및사유지"/>
      <sheetName val="맨홀되메우기"/>
      <sheetName val="N賃率-職"/>
      <sheetName val="터파기및재료"/>
      <sheetName val="일위대가(계측기설치)"/>
      <sheetName val="예가표"/>
      <sheetName val="일위대가표"/>
      <sheetName val="대림경상68억"/>
      <sheetName val="CODE"/>
      <sheetName val="COPING"/>
      <sheetName val="흥양2교토공집계표"/>
      <sheetName val="MOTOR"/>
      <sheetName val="3연box"/>
      <sheetName val="시멘트"/>
      <sheetName val="내역서을지"/>
      <sheetName val="갑지(추정)"/>
      <sheetName val="일위대가목차"/>
      <sheetName val="P4-3"/>
      <sheetName val="도급,하도급 예정금액"/>
      <sheetName val="공비현2"/>
      <sheetName val="내역"/>
      <sheetName val="6PILE__(돌출)"/>
      <sheetName val="단면_(2)"/>
      <sheetName val="1_설계기준"/>
      <sheetName val="I_설계조건"/>
      <sheetName val="3련_BOX"/>
      <sheetName val="2_2_2입적표"/>
      <sheetName val="도급,하도급_예정금액"/>
      <sheetName val="주식"/>
      <sheetName val="포장공"/>
      <sheetName val="자료"/>
      <sheetName val="자재집계표"/>
      <sheetName val="품셈TABLE"/>
      <sheetName val="구성비"/>
      <sheetName val="골조시행"/>
      <sheetName val="도급원가"/>
      <sheetName val="설산1.나"/>
      <sheetName val="본사S"/>
      <sheetName val="입찰안"/>
      <sheetName val="암거단위-1련"/>
      <sheetName val="CTEMCOST"/>
      <sheetName val="교대"/>
      <sheetName val="변경내역대비표(2)"/>
      <sheetName val="목록"/>
      <sheetName val="대가목록"/>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표지"/>
      <sheetName val="내역서 "/>
      <sheetName val="단가"/>
      <sheetName val="견적990322"/>
      <sheetName val="danga"/>
      <sheetName val="ilch"/>
      <sheetName val="방음벽기초(H=4m)"/>
      <sheetName val="가도공"/>
      <sheetName val="원형맨홀수량"/>
      <sheetName val="DATA"/>
      <sheetName val="하도금액분계"/>
      <sheetName val="산출근거"/>
      <sheetName val="단면가정"/>
      <sheetName val="합계금액"/>
      <sheetName val="9GNG운반"/>
      <sheetName val="WVAL"/>
      <sheetName val="Y-WORK"/>
      <sheetName val="ITEM"/>
      <sheetName val="용산1(해보)"/>
      <sheetName val="hvac(제어동)"/>
      <sheetName val="70%"/>
      <sheetName val="대전21토목내역서"/>
      <sheetName val="1"/>
      <sheetName val="데이타"/>
      <sheetName val="Front"/>
      <sheetName val="wall"/>
      <sheetName val="송라터널총괄"/>
      <sheetName val="1,2,3,4,5단위수량"/>
      <sheetName val="총괄표"/>
      <sheetName val="Macro(전선)"/>
      <sheetName val="hvac내역서(제어동)"/>
      <sheetName val="분석"/>
      <sheetName val="내역서_"/>
      <sheetName val="몰탈재료산출"/>
      <sheetName val="일위대가(가설)"/>
      <sheetName val="코드표"/>
      <sheetName val="Macro1"/>
      <sheetName val="전기"/>
      <sheetName val="주차구획선수량"/>
      <sheetName val="단위수량"/>
      <sheetName val="식생블럭단위수량"/>
      <sheetName val="자재단가"/>
      <sheetName val="총집계"/>
      <sheetName val="수입"/>
      <sheetName val="Chiet tinh dz35"/>
      <sheetName val="가압장(토목)"/>
      <sheetName val="RFP002"/>
      <sheetName val="01"/>
      <sheetName val="Rooms"/>
      <sheetName val="실행철강하도"/>
      <sheetName val="영동(D)"/>
      <sheetName val="TABLE DB"/>
      <sheetName val="쌍용 data base"/>
      <sheetName val="2호맨홀공제수량"/>
      <sheetName val="업무분장"/>
      <sheetName val="관로토공"/>
      <sheetName val="40총괄"/>
      <sheetName val="40집계"/>
      <sheetName val="원가계산"/>
      <sheetName val="4.2유효폭의 계산"/>
      <sheetName val="빗물받이(910-510-410)"/>
      <sheetName val="고창방향"/>
      <sheetName val="기계경비(시간당)"/>
      <sheetName val="램머"/>
      <sheetName val="설계(안)"/>
      <sheetName val="토목주소"/>
      <sheetName val="프랜트면허"/>
      <sheetName val="개산공사비"/>
      <sheetName val="교대(A1)"/>
      <sheetName val="을"/>
      <sheetName val="가로등내역서"/>
      <sheetName val="내력서"/>
      <sheetName val="안정계산"/>
      <sheetName val="단면검토"/>
      <sheetName val="신규 수주분(사용자 정의)"/>
      <sheetName val="DATA2000"/>
      <sheetName val="sw1"/>
      <sheetName val="crude.SLAB RE-bar"/>
      <sheetName val="CRUDE RE-bar"/>
      <sheetName val="식재일위대가"/>
      <sheetName val="3BL공동구 수량"/>
      <sheetName val="H-pile(298x299)"/>
      <sheetName val="H-pile(250x250)"/>
      <sheetName val="설계개요"/>
      <sheetName val="원가입력"/>
      <sheetName val="우수공"/>
      <sheetName val="보온자재단가표"/>
      <sheetName val="전체"/>
      <sheetName val="내역표지"/>
      <sheetName val="물량표S"/>
      <sheetName val="물량표(신)"/>
      <sheetName val="7.PILE  (돌출)"/>
      <sheetName val="공통가설"/>
      <sheetName val="손익분석"/>
      <sheetName val="관리,공감"/>
      <sheetName val="구조물철거타공정이월"/>
      <sheetName val="업체별기성내역"/>
      <sheetName val="PAINT"/>
      <sheetName val="SUMMARY"/>
      <sheetName val="물량표"/>
      <sheetName val="일위대가(건축)"/>
      <sheetName val="역T형"/>
      <sheetName val="직공비"/>
      <sheetName val="유림골조"/>
      <sheetName val="증감내역서"/>
      <sheetName val="연령현황"/>
      <sheetName val="99노임기준"/>
      <sheetName val="단가산출서1"/>
      <sheetName val="식재총괄"/>
      <sheetName val="좌측"/>
      <sheetName val="일반부표"/>
      <sheetName val="설계예산"/>
      <sheetName val="노임"/>
      <sheetName val="plan&amp;section of foundation"/>
      <sheetName val="pile bearing capa &amp; arrenge"/>
      <sheetName val="design load"/>
      <sheetName val="working load at the btm ft."/>
      <sheetName val="stability check"/>
      <sheetName val="design criteria"/>
      <sheetName val="기안"/>
      <sheetName val="실행대비"/>
      <sheetName val="SAP_INPUT"/>
      <sheetName val="산근"/>
      <sheetName val="수목단가"/>
      <sheetName val="시설수량표"/>
      <sheetName val="식재수량표"/>
      <sheetName val="우수받이"/>
      <sheetName val="돌담교 상부수량"/>
      <sheetName val="수량-가로등"/>
      <sheetName val="8.석축단위(H=1.5M)"/>
      <sheetName val="실행내역(10.13)"/>
      <sheetName val="부대내역"/>
      <sheetName val="총괄"/>
      <sheetName val="중기손료"/>
      <sheetName val="1단계"/>
      <sheetName val="테이블"/>
      <sheetName val="해평견적"/>
      <sheetName val="역T형교대(말뚝기초)"/>
      <sheetName val="도급"/>
      <sheetName val="정부노임단가"/>
      <sheetName val="건축"/>
      <sheetName val="대전가오_견출_집계표"/>
      <sheetName val="공사"/>
      <sheetName val="일반수량"/>
      <sheetName val="작업입력"/>
      <sheetName val="견적단가"/>
      <sheetName val="2003상반기노임기준"/>
      <sheetName val="철거산출근거"/>
      <sheetName val="POL6차-PIPING"/>
      <sheetName val="b_balju_cho"/>
      <sheetName val="가시설수량"/>
      <sheetName val="FAB별"/>
      <sheetName val="평가데이터"/>
      <sheetName val="식재인부"/>
      <sheetName val="제원및배치"/>
      <sheetName val="거래처등록"/>
      <sheetName val="참고자료"/>
      <sheetName val="입력자료"/>
      <sheetName val="건축명"/>
      <sheetName val="기계명"/>
      <sheetName val="전기명"/>
      <sheetName val="토목명"/>
      <sheetName val="단중표"/>
      <sheetName val="설계기준"/>
      <sheetName val="내역1"/>
      <sheetName val="단가대비표"/>
      <sheetName val="BID"/>
      <sheetName val="2.가정단면"/>
      <sheetName val="사급자재"/>
      <sheetName val="방음벽기초"/>
      <sheetName val="노무비단가"/>
      <sheetName val="2.토목공사"/>
      <sheetName val="돌담교_상부수량"/>
      <sheetName val="CON기초"/>
      <sheetName val="CON'C"/>
      <sheetName val="설계명세서"/>
      <sheetName val="공사개요"/>
      <sheetName val="설계예시"/>
      <sheetName val="내역서 제출"/>
      <sheetName val="집수정(600-700)"/>
      <sheetName val="중동공구"/>
      <sheetName val="I一般比"/>
      <sheetName val="안전장치"/>
      <sheetName val="건물철거"/>
      <sheetName val="기타배수구조물깨기-단위수량"/>
      <sheetName val="BOX-1510"/>
      <sheetName val="내역을"/>
      <sheetName val="신규보류입력"/>
      <sheetName val="입력"/>
      <sheetName val="소비자가"/>
      <sheetName val="건축내역"/>
      <sheetName val="단면치수"/>
      <sheetName val="수로BOX"/>
      <sheetName val="수량"/>
      <sheetName val="용수량(생활용수)"/>
      <sheetName val="FILE1"/>
      <sheetName val="각종양식"/>
      <sheetName val="암거단위"/>
      <sheetName val="오동"/>
      <sheetName val="대조"/>
      <sheetName val="나한"/>
      <sheetName val="골재산출"/>
      <sheetName val="공사비총괄표"/>
      <sheetName val="조명율표"/>
      <sheetName val="차수공개요"/>
      <sheetName val="102역사"/>
      <sheetName val="일위대가1"/>
      <sheetName val="바닥판"/>
      <sheetName val="입력DATA"/>
      <sheetName val="예산M11A"/>
      <sheetName val="철근량"/>
      <sheetName val="지장물C"/>
      <sheetName val="상시"/>
      <sheetName val="신고조서"/>
      <sheetName val="재료"/>
      <sheetName val="공통가설공사"/>
      <sheetName val="BOX수량"/>
      <sheetName val="입력란"/>
      <sheetName val="97노임단가"/>
      <sheetName val="추가예산"/>
      <sheetName val="설명서 "/>
      <sheetName val="원형1호맨홀토공수량"/>
      <sheetName val="주beam"/>
      <sheetName val="총수량집계표"/>
      <sheetName val="96정변2"/>
      <sheetName val="실행"/>
      <sheetName val="97년 추정"/>
      <sheetName val="도로경계단위"/>
      <sheetName val="직접공사비"/>
      <sheetName val="목차 "/>
      <sheetName val="월말"/>
      <sheetName val="뚝토공"/>
      <sheetName val="공동구수량"/>
      <sheetName val="우수내용"/>
      <sheetName val="4. 주형설계"/>
      <sheetName val="1,2공구원가계산서"/>
      <sheetName val="1공구산출내역서"/>
      <sheetName val="종배수관면벽구"/>
      <sheetName val="종배수관위치조서"/>
      <sheetName val="내역서중"/>
      <sheetName val="간접1"/>
      <sheetName val="인명부"/>
      <sheetName val="PIPING"/>
      <sheetName val="#3_일위대가목록"/>
      <sheetName val="#2_일위대가목록"/>
      <sheetName val="포장물량집계"/>
      <sheetName val="자재단가비교표"/>
      <sheetName val="단가표"/>
      <sheetName val="RAMP 단면(R2)"/>
      <sheetName val="중기"/>
      <sheetName val="지중자재단가"/>
      <sheetName val="차수"/>
      <sheetName val="토사(PE)"/>
      <sheetName val="PSCbeam설계"/>
      <sheetName val="99총공사내역서"/>
      <sheetName val="발주내역"/>
      <sheetName val="원가"/>
      <sheetName val="도급예산내역서봉투"/>
      <sheetName val="공사원가계산서"/>
      <sheetName val="설계산출표지"/>
      <sheetName val="도급예산내역서총괄표"/>
      <sheetName val="을부담운반비"/>
      <sheetName val="운반비산출"/>
      <sheetName val="공구"/>
      <sheetName val="구천"/>
      <sheetName val="Total"/>
      <sheetName val="Sheet5"/>
      <sheetName val="심사공종"/>
      <sheetName val="장비집계"/>
      <sheetName val="가중치"/>
      <sheetName val="신표지1"/>
      <sheetName val="청천내"/>
      <sheetName val="조경내역서"/>
      <sheetName val="설계예산서"/>
      <sheetName val="일위"/>
      <sheetName val="기계경비"/>
      <sheetName val="총투입계"/>
      <sheetName val="공제수량총집계표"/>
      <sheetName val="설비"/>
      <sheetName val="실행견적"/>
      <sheetName val="명세서"/>
      <sheetName val="2공구하도급내역서"/>
      <sheetName val="3.공통공사대비"/>
      <sheetName val="구조물터파기수량집계"/>
      <sheetName val="배수공 시멘트 및 골재량 산출"/>
      <sheetName val="파형강관집계"/>
      <sheetName val="공량(1월22일)"/>
      <sheetName val="견적"/>
      <sheetName val="전기단가조사서"/>
      <sheetName val="요율"/>
      <sheetName val="측구터파기공수량집계"/>
      <sheetName val="96보완계획7.12"/>
      <sheetName val="2000년1차"/>
      <sheetName val="2000전체분"/>
      <sheetName val="예총"/>
      <sheetName val="현장예산"/>
      <sheetName val="본선차로수량집계표"/>
      <sheetName val="연결관암거"/>
      <sheetName val="SG"/>
      <sheetName val="배수철근"/>
      <sheetName val="품셈집계표"/>
      <sheetName val="자재조사표"/>
      <sheetName val="옹벽일반수량"/>
      <sheetName val="범례표"/>
      <sheetName val="한강운반비"/>
      <sheetName val="신우"/>
      <sheetName val="원본(갑지)"/>
      <sheetName val="단열-자재"/>
      <sheetName val="임금단가"/>
      <sheetName val="현장경비"/>
      <sheetName val="방배동내역(리라)"/>
      <sheetName val="건축공사집계표"/>
      <sheetName val="방배동내역 (총괄)"/>
      <sheetName val="부대공사총괄"/>
      <sheetName val="설계서을"/>
      <sheetName val="오수주요자재"/>
      <sheetName val="s"/>
      <sheetName val="12호기내역서(건축분)"/>
      <sheetName val="용역비내역-진짜"/>
      <sheetName val="우수맨홀공제단위수량"/>
      <sheetName val="총집계표"/>
      <sheetName val="일위단위"/>
      <sheetName val="부하계산서"/>
      <sheetName val="전선 및 전선관"/>
      <sheetName val="대치판정"/>
      <sheetName val="9.정착구 보강"/>
      <sheetName val="환경기계공정표 (3)"/>
      <sheetName val="공사비집계"/>
      <sheetName val="3BL공동구_수량"/>
      <sheetName val="단면설계"/>
      <sheetName val="공사기본내용입력"/>
      <sheetName val="SANBAISU"/>
      <sheetName val="배관배선 단가조사"/>
      <sheetName val="일위대가집계"/>
      <sheetName val="연습"/>
      <sheetName val="내역서01"/>
      <sheetName val="준검 내역서"/>
      <sheetName val="EACT10"/>
      <sheetName val="본사공가현황"/>
      <sheetName val="GI-LIST"/>
      <sheetName val="시선유도표지집계표"/>
      <sheetName val="빙장비사양"/>
      <sheetName val="건축공사"/>
      <sheetName val="절대삭제금지"/>
      <sheetName val="우각부보강"/>
      <sheetName val="대창(함평)"/>
      <sheetName val="대창(장성)"/>
      <sheetName val="대창(함평)-창열"/>
      <sheetName val="WORK"/>
      <sheetName val="배수공"/>
      <sheetName val="파일의이용"/>
      <sheetName val="내역서단가산출용"/>
      <sheetName val="준공평가"/>
      <sheetName val="토목검측서"/>
      <sheetName val="비교1"/>
      <sheetName val="Sheet4"/>
      <sheetName val="구의33고"/>
      <sheetName val="내역서(전기)"/>
      <sheetName val="목차"/>
      <sheetName val="1차 내역서"/>
      <sheetName val="slurrywall설계가"/>
      <sheetName val="단가조사-2"/>
      <sheetName val="현장경상비"/>
      <sheetName val="실행내역서"/>
      <sheetName val="2002하반기노임기준"/>
      <sheetName val="음성방향"/>
      <sheetName val="산출기준자료"/>
      <sheetName val="구역화물"/>
      <sheetName val="단위목록"/>
      <sheetName val="시험비"/>
      <sheetName val="일위대가목록"/>
      <sheetName val="할증"/>
      <sheetName val="덕전리"/>
      <sheetName val="수량증감표"/>
      <sheetName val="터파기운반비산출"/>
      <sheetName val="산적토운반비산출"/>
      <sheetName val="적용단가"/>
      <sheetName val="청 구"/>
      <sheetName val="설계산출기초"/>
      <sheetName val="맨홀수량"/>
      <sheetName val="수산(당)"/>
      <sheetName val="을지"/>
      <sheetName val="날개벽(TYPE2)"/>
      <sheetName val="단가 (2)"/>
      <sheetName val="자료입력"/>
      <sheetName val="이토변실(A3-LINE)"/>
      <sheetName val="고유코드_설계"/>
      <sheetName val="도기류"/>
      <sheetName val="확약서"/>
      <sheetName val="내역갑지"/>
      <sheetName val="A-8 PD(도로중앙)"/>
      <sheetName val="9-1차이내역"/>
      <sheetName val="신호등일위대가"/>
      <sheetName val="흄관기초"/>
      <sheetName val="DATA 입력란"/>
      <sheetName val="1. 설계조건 2.단면가정 3. 하중계산"/>
      <sheetName val="BSD (2)"/>
      <sheetName val="일반수량총괄집계"/>
      <sheetName val="차선도색-연장,수량(1)"/>
      <sheetName val="호프"/>
      <sheetName val="200"/>
      <sheetName val="토목(용인)"/>
      <sheetName val="노무비"/>
      <sheetName val="재료비단가"/>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계수시트"/>
      <sheetName val="설계가"/>
      <sheetName val="현금흐름"/>
      <sheetName val="Baby일위대가"/>
      <sheetName val="database"/>
      <sheetName val="15"/>
      <sheetName val="시설물단가표"/>
      <sheetName val="노무비단가표"/>
      <sheetName val="기초자료입력"/>
      <sheetName val="몰탈"/>
      <sheetName val="98수문일위"/>
      <sheetName val="1.수인터널"/>
      <sheetName val="기초코드"/>
      <sheetName val="남양내역"/>
      <sheetName val="MAIN_TABLE"/>
      <sheetName val="원가서"/>
      <sheetName val="상 부"/>
      <sheetName val="Customer Databas"/>
      <sheetName val="현장소운반"/>
      <sheetName val="관구보호몰탈"/>
      <sheetName val="1호맨홀토공"/>
      <sheetName val="업무처리전"/>
      <sheetName val="FORM-0"/>
      <sheetName val="U-TYPE(1)"/>
      <sheetName val="입력시트"/>
      <sheetName val="임시전기공사설계서"/>
      <sheetName val="각형맨홀"/>
      <sheetName val="검수고1-1층"/>
      <sheetName val="기성내역서표지"/>
      <sheetName val="SBT NO Proj. Controlling Report"/>
      <sheetName val="배수공수량집계"/>
      <sheetName val="탄성1"/>
      <sheetName val="지급자재"/>
      <sheetName val="구조물공"/>
      <sheetName val="부대공"/>
      <sheetName val="오수관연장산출서"/>
      <sheetName val="통합"/>
      <sheetName val="92 황산양수장"/>
      <sheetName val="Data Vol"/>
      <sheetName val="계산근거"/>
      <sheetName val="DS-최종"/>
      <sheetName val="산출내역"/>
      <sheetName val="암거날개벽"/>
      <sheetName val="단가비교"/>
      <sheetName val="(전기)설계예산서"/>
      <sheetName val="내촌육교방음벽수량집계표"/>
      <sheetName val="소요자재"/>
      <sheetName val="W3단면"/>
      <sheetName val="기기리스트"/>
      <sheetName val="본체"/>
      <sheetName val="전기일위대가"/>
      <sheetName val="안산기계장치"/>
      <sheetName val="3.하중산정4.지지력"/>
      <sheetName val="표지 (2)"/>
      <sheetName val="단위단가"/>
      <sheetName val="사유서제출현황-2"/>
      <sheetName val="공사내역"/>
      <sheetName val="덧씌우기구간수량산출1"/>
      <sheetName val="기본정보"/>
      <sheetName val="2000년_공정표"/>
      <sheetName val="1_설계조건"/>
      <sheetName val="3_바닥판설계"/>
      <sheetName val="단가_및_재료비"/>
      <sheetName val="충남종건_(2)"/>
      <sheetName val="성남시_(2)"/>
      <sheetName val="차수별계약_(4차2회)"/>
      <sheetName val="잡비_(4차2회)"/>
      <sheetName val="차수별수량_(4차2회)"/>
      <sheetName val="잡비_(5차1회)"/>
      <sheetName val="잡비_(3회4차)"/>
      <sheetName val="단가조견_(3회)"/>
      <sheetName val="현황B_(3)"/>
      <sheetName val="STEEL_BOX_단면설계(SEC_8)"/>
      <sheetName val="8__안정검토"/>
      <sheetName val="4_하중"/>
      <sheetName val="0_9x0_9"/>
      <sheetName val="Sheet1_(2)"/>
      <sheetName val="0_9토공"/>
      <sheetName val="토공(우물통,기타)_"/>
      <sheetName val="포장재료집계표"/>
      <sheetName val="포장면적산출"/>
      <sheetName val="포장수량집계"/>
      <sheetName val="적용단위길이"/>
      <sheetName val="피벗테이블데이터분석"/>
      <sheetName val="특수기호강도거푸집"/>
      <sheetName val="종배수관(신)"/>
      <sheetName val="철집"/>
      <sheetName val="기존단가 (2)"/>
      <sheetName val="광양 3기 유입수"/>
      <sheetName val="갑근세납세필증명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Sheet2"/>
      <sheetName val="수량산출"/>
      <sheetName val="토공(우물통,기타) "/>
      <sheetName val="DATA입력"/>
      <sheetName val="단면설계"/>
      <sheetName val="안정검토"/>
      <sheetName val="N賃率-職"/>
      <sheetName val="터파기및재료"/>
      <sheetName val="DATE"/>
      <sheetName val="36신설수량"/>
      <sheetName val="공량산출서"/>
      <sheetName val="구체"/>
      <sheetName val="맨홀수량산출"/>
      <sheetName val="산출내역서집계표"/>
      <sheetName val="기둥(원형)"/>
      <sheetName val="1. 설계조건 2.단면가정 3. 하중계산"/>
      <sheetName val="DATA 입력란"/>
      <sheetName val="재료값"/>
      <sheetName val="노임,재료비"/>
      <sheetName val="통합"/>
      <sheetName val="단면 (2)"/>
      <sheetName val="상하차비용(기계상차)"/>
      <sheetName val="수간보호"/>
      <sheetName val="운반비"/>
      <sheetName val="방송(체육관)"/>
      <sheetName val="조명시설"/>
      <sheetName val="개산공사비"/>
      <sheetName val="배수공"/>
      <sheetName val="6PILE  (돌출)"/>
      <sheetName val="유효폭의 계산"/>
      <sheetName val="교대(A1)"/>
      <sheetName val="7기초"/>
      <sheetName val="월송Ic교1"/>
      <sheetName val="일위대가 "/>
      <sheetName val="원가계산서"/>
      <sheetName val="내역서"/>
      <sheetName val="목포방향"/>
      <sheetName val="Total"/>
      <sheetName val="Sheet1 (2)"/>
      <sheetName val="설계조건"/>
      <sheetName val="단위수량"/>
      <sheetName val="대로근거"/>
      <sheetName val="집계"/>
      <sheetName val="C.배수관공"/>
      <sheetName val="단위중량"/>
      <sheetName val="빗물받이(910-510-410)"/>
      <sheetName val="4.2유효폭의 계산"/>
      <sheetName val="금액내역서"/>
      <sheetName val="gyun"/>
      <sheetName val="데리네이타현황"/>
      <sheetName val="포장공수량집계표"/>
      <sheetName val="원가 (2)"/>
      <sheetName val="조성원가DATA"/>
      <sheetName val="코드"/>
      <sheetName val="분전함신설"/>
      <sheetName val="접지1종"/>
      <sheetName val="도근좌표"/>
      <sheetName val="목록"/>
      <sheetName val="산출근거 "/>
      <sheetName val="수량집계"/>
      <sheetName val="노임단가"/>
      <sheetName val="정렬"/>
      <sheetName val="01AC"/>
      <sheetName val="#REF"/>
      <sheetName val="슬래브"/>
      <sheetName val="교대(A1-A2)"/>
      <sheetName val="콘_재료분리(1)"/>
      <sheetName val="물가시세"/>
      <sheetName val="TYPE-A"/>
      <sheetName val="설계명세"/>
      <sheetName val="하중계산"/>
      <sheetName val="당초내역서"/>
      <sheetName val="플랜트 설치"/>
      <sheetName val="8월감리조서갑지 (2)"/>
      <sheetName val="8월청구갑지 (2)"/>
      <sheetName val="9-1차이내역"/>
      <sheetName val="한강운반비"/>
      <sheetName val="4.단락전류"/>
      <sheetName val="날개벽(시점좌측)"/>
      <sheetName val="유입량"/>
      <sheetName val="바닥판"/>
      <sheetName val="투찰"/>
      <sheetName val="덕전리"/>
      <sheetName val="부하(성남)"/>
      <sheetName val="일위대가"/>
      <sheetName val="공종목록표"/>
      <sheetName val="SG"/>
      <sheetName val="Sheet16"/>
      <sheetName val="부하"/>
      <sheetName val="Sheet14"/>
      <sheetName val="APT"/>
      <sheetName val="Sheet13"/>
      <sheetName val="자재단가"/>
      <sheetName val="현장대리인계"/>
      <sheetName val="날개벽수량표"/>
      <sheetName val="맨홀토공산출"/>
      <sheetName val="철근단면적"/>
      <sheetName val="중동공구"/>
      <sheetName val="중기일위대가"/>
      <sheetName val="배수관토공"/>
      <sheetName val="결재판(삭제하지말아주세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Sheet1"/>
      <sheetName val="Sheet2"/>
      <sheetName val="Sheet3"/>
      <sheetName val="터파기및재료"/>
      <sheetName val="내역서"/>
      <sheetName val="일위대가9803"/>
      <sheetName val="산출근거"/>
      <sheetName val="원형1호맨홀토공수량"/>
      <sheetName val="토목주소"/>
      <sheetName val="역T형(H=6.0) (2)"/>
      <sheetName val="A-4"/>
      <sheetName val="터파기_x0000__x0000_료"/>
      <sheetName val="빗물받이(910-510-410)"/>
      <sheetName val="수주현황2월"/>
      <sheetName val="type-F"/>
      <sheetName val="시선유도표지집계표"/>
      <sheetName val="노임"/>
      <sheetName val="대비"/>
      <sheetName val="부대내역"/>
      <sheetName val="플랜트 설치"/>
      <sheetName val="출력표-본사"/>
      <sheetName val="입찰안"/>
      <sheetName val="토사(PE)"/>
      <sheetName val="8.PILE  (돌출)"/>
      <sheetName val="바닥판"/>
      <sheetName val="단위중량"/>
      <sheetName val="말뚝지지력산정"/>
      <sheetName val="설계조건"/>
      <sheetName val="1TL종점(1)"/>
      <sheetName val="대로근거"/>
      <sheetName val="중로근거"/>
      <sheetName val="맨홀수량"/>
      <sheetName val="단위단가"/>
      <sheetName val="노임단가"/>
      <sheetName val="하중계산"/>
      <sheetName val="Output"/>
      <sheetName val="6PILE  (돌출)"/>
      <sheetName val="BID"/>
      <sheetName val="1"/>
      <sheetName val="시중노임"/>
      <sheetName val="N賃率-職"/>
      <sheetName val="DATE"/>
      <sheetName val="COPING"/>
      <sheetName val="3련 BOX"/>
      <sheetName val="차액보증"/>
      <sheetName val="TOTAL3"/>
      <sheetName val="물가"/>
      <sheetName val="날개벽수량표"/>
      <sheetName val="토공(본관-토사)"/>
      <sheetName val="토공(분기관-토사)"/>
      <sheetName val="토공(분기관-암)"/>
      <sheetName val="토공(본관-암)"/>
      <sheetName val="배수관토공산출"/>
      <sheetName val="일위_파일"/>
      <sheetName val="수량집계"/>
      <sheetName val="단가"/>
      <sheetName val="산출내역서집계표"/>
      <sheetName val="적정심사"/>
      <sheetName val="예총"/>
      <sheetName val="기타 정보통신공사"/>
      <sheetName val="개산공사비"/>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관로토공"/>
      <sheetName val="갑지"/>
      <sheetName val="4.2유효폭의 계산"/>
      <sheetName val="진주방향"/>
      <sheetName val="Sheet1 (2)"/>
      <sheetName val="토공유동표"/>
      <sheetName val="금액내역서"/>
      <sheetName val="단위수량"/>
      <sheetName val="가시설수량"/>
      <sheetName val="단가산출"/>
      <sheetName val="ABUT수량-A1"/>
      <sheetName val="시행후면적"/>
      <sheetName val="교각계산"/>
      <sheetName val="근로자자료입력"/>
      <sheetName val="2월 노임대장"/>
      <sheetName val="설비비3"/>
      <sheetName val="#REF"/>
      <sheetName val="전기일위대가"/>
      <sheetName val="배수관토공"/>
      <sheetName val="guard(mac)"/>
      <sheetName val="수량3"/>
      <sheetName val="DB구축"/>
      <sheetName val="강관 및 부속"/>
      <sheetName val="건축내역"/>
      <sheetName val="건축원가계산서"/>
      <sheetName val="INPUT"/>
      <sheetName val="기본DATA"/>
      <sheetName val="SLAB&quot;1&quot;"/>
      <sheetName val="공사비집계"/>
      <sheetName val="전기"/>
      <sheetName val="일위대가1"/>
      <sheetName val="실행철강하도"/>
      <sheetName val="실행"/>
      <sheetName val="음봉방향"/>
      <sheetName val="배수공"/>
      <sheetName val="TYPE-A"/>
      <sheetName val="SLAB"/>
      <sheetName val="기본일위"/>
      <sheetName val="맨홀접합조서"/>
      <sheetName val="C.배수관공"/>
      <sheetName val="덕전리"/>
      <sheetName val="적용단위길이"/>
      <sheetName val="피벗테이블데이터분석"/>
      <sheetName val="물가대비표"/>
      <sheetName val="단가조사서"/>
      <sheetName val="ETC"/>
      <sheetName val="연결관암거"/>
      <sheetName val="단면 (2)"/>
      <sheetName val="참고자료"/>
      <sheetName val="관급자재"/>
      <sheetName val="맨홀수량산출"/>
      <sheetName val="1.설계조건"/>
      <sheetName val="2002하반기노임기준"/>
      <sheetName val="울산자금"/>
      <sheetName val="Sheet4"/>
      <sheetName val="수량산출서-2"/>
      <sheetName val="소분류목록"/>
      <sheetName val="기자재수량"/>
      <sheetName val=" "/>
      <sheetName val="공통가설"/>
      <sheetName val="2@ BOX"/>
      <sheetName val="조건"/>
      <sheetName val="BSD (2)"/>
      <sheetName val="소비자가"/>
      <sheetName val="건축일"/>
      <sheetName val="수납장배치도"/>
      <sheetName val="조경"/>
      <sheetName val="세부내역"/>
      <sheetName val="본실행경비"/>
      <sheetName val="BEND LOSS"/>
      <sheetName val="기계경비집계"/>
      <sheetName val="I.설계조건"/>
      <sheetName val="부하계산서"/>
      <sheetName val="총괄내역"/>
      <sheetName val="설직재-1"/>
      <sheetName val="I一般比"/>
      <sheetName val="DIAPHRAGM"/>
      <sheetName val="토적표"/>
      <sheetName val="설내역서 "/>
      <sheetName val="집계"/>
      <sheetName val="자료입력"/>
      <sheetName val="data"/>
      <sheetName val="장비"/>
      <sheetName val="산근1"/>
      <sheetName val="노무"/>
      <sheetName val="자재"/>
      <sheetName val="CTEMCOST"/>
      <sheetName val="미드수량"/>
      <sheetName val="투찰"/>
      <sheetName val="노원열병합  건축공사기성내역서"/>
      <sheetName val="REACTION(USE평시)"/>
      <sheetName val="REACTION(USD지진시)"/>
      <sheetName val="보차도경계석"/>
      <sheetName val="수량산출"/>
      <sheetName val="견적단가"/>
      <sheetName val="용수량(생활용수)"/>
      <sheetName val="데리네이타현황"/>
      <sheetName val="차수공개요"/>
      <sheetName val="설계명세서"/>
      <sheetName val="내역서적용수량"/>
      <sheetName val="1.설계기준"/>
      <sheetName val="(A)내역서"/>
      <sheetName val="도로구조공사비"/>
      <sheetName val="도로토공공사비"/>
      <sheetName val="여수토공사비"/>
      <sheetName val="날개벽"/>
      <sheetName val="기초공"/>
      <sheetName val="기둥(원형)"/>
      <sheetName val="참조"/>
      <sheetName val="PAINT"/>
      <sheetName val="현관비DATA"/>
      <sheetName val="토목내역"/>
      <sheetName val="중기일위대가"/>
      <sheetName val="설계명세"/>
      <sheetName val="수리결과"/>
      <sheetName val="기초일위"/>
      <sheetName val="비탈면보호공수량산출"/>
      <sheetName val="STAND20"/>
      <sheetName val="일반부표"/>
      <sheetName val="본체"/>
      <sheetName val="준공정산보고서"/>
      <sheetName val="계획집계"/>
      <sheetName val="부대"/>
      <sheetName val="도로구조물산근"/>
      <sheetName val="토공"/>
      <sheetName val="중기손료"/>
      <sheetName val="단가산출 (2)"/>
      <sheetName val="평가데이터"/>
      <sheetName val="단가결정"/>
      <sheetName val="인사자료총집계"/>
      <sheetName val="유림총괄"/>
      <sheetName val="공통"/>
      <sheetName val="안정계산"/>
      <sheetName val="선금급신청서"/>
      <sheetName val="기계경비(시간당)"/>
      <sheetName val="램머"/>
      <sheetName val="목록"/>
      <sheetName val="교각1"/>
      <sheetName val="설비"/>
      <sheetName val="음성방향"/>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노임이"/>
      <sheetName val="내역"/>
      <sheetName val="차선도색현황"/>
      <sheetName val="건축토목내역"/>
      <sheetName val="CABLE SIZE-1"/>
      <sheetName val="설계내역서"/>
      <sheetName val="일위대가 "/>
      <sheetName val="설계서"/>
      <sheetName val="IMPEADENCE MAP 취수장"/>
      <sheetName val="FPA"/>
      <sheetName val="순수개발"/>
      <sheetName val="터파기"/>
      <sheetName val="이토변실(A3-LINE)"/>
      <sheetName val="쌍송교"/>
      <sheetName val="인건비"/>
      <sheetName val="자재목록"/>
      <sheetName val="중기목록"/>
      <sheetName val="일위목록"/>
      <sheetName val="단가목록"/>
      <sheetName val="경산"/>
      <sheetName val="2공구산출내역"/>
      <sheetName val="원형맨홀수량"/>
      <sheetName val="관로수량총괄집계표"/>
      <sheetName val="방음벽기초"/>
      <sheetName val="코드표"/>
      <sheetName val="간지"/>
      <sheetName val="Sheet5"/>
      <sheetName val="철근량"/>
      <sheetName val="토공계산서(부체도로)"/>
      <sheetName val="철근단면적"/>
      <sheetName val="북방3터널"/>
      <sheetName val="일위대가표"/>
      <sheetName val="단가산출서"/>
      <sheetName val="견적기준"/>
      <sheetName val="집수정(600-700)"/>
      <sheetName val="가시설단위수량"/>
      <sheetName val="옹벽1"/>
      <sheetName val="자료"/>
      <sheetName val="세목전체"/>
      <sheetName val="구조물철거타공정이월"/>
      <sheetName val="L집(수평부)"/>
      <sheetName val="L집(성토부)"/>
      <sheetName val="분전함신설"/>
      <sheetName val="접지1종"/>
      <sheetName val="마산월령동골조물량변경"/>
      <sheetName val="시점교대"/>
      <sheetName val="직재"/>
      <sheetName val="자재단가비교표"/>
      <sheetName val="집계표"/>
      <sheetName val="설비비4"/>
      <sheetName val="자재집계표"/>
      <sheetName val="5-3.지급자재수불현황"/>
      <sheetName val="플랜트_설치"/>
      <sheetName val="역T형(H=6_0)_(2)"/>
      <sheetName val="8_PILE__(돌출)"/>
      <sheetName val="기타_정보통신공사"/>
      <sheetName val="BSD_(2)"/>
      <sheetName val="6PILE__(돌출)"/>
      <sheetName val="4_2유효폭의_계산"/>
      <sheetName val="단가산출_(2)"/>
      <sheetName val="목포방향"/>
      <sheetName val="E총"/>
      <sheetName val="타공종포장공제집계표"/>
      <sheetName val="48일위"/>
      <sheetName val="사유서제출현황-2"/>
      <sheetName val="공틀공사"/>
      <sheetName val="용역비내역-진짜"/>
      <sheetName val="토목"/>
      <sheetName val="개소별수량산출"/>
      <sheetName val="업무처리전"/>
      <sheetName val="화전내"/>
      <sheetName val="기본사항"/>
      <sheetName val="유리"/>
      <sheetName val="경비2내역"/>
      <sheetName val="건축(을)"/>
      <sheetName val="부경대총괄내역서"/>
      <sheetName val="흄관기초"/>
      <sheetName val="총괄내역서"/>
      <sheetName val="유효폭의 계산"/>
      <sheetName val="단면가정"/>
      <sheetName val="중동공구"/>
      <sheetName val="예정(3)"/>
      <sheetName val="터파기_x005f_x0000__x005f_x0000_료"/>
      <sheetName val="공문"/>
      <sheetName val="투찰추정"/>
      <sheetName val="CODE"/>
      <sheetName val="본공사"/>
      <sheetName val="기성부분액내역서(국고)"/>
      <sheetName val="Total"/>
      <sheetName val="4차원가계산서"/>
      <sheetName val="1단계"/>
      <sheetName val="산거각호표"/>
      <sheetName val="영업소실적"/>
      <sheetName val="가설공사"/>
      <sheetName val="식재일위대가"/>
      <sheetName val="노단"/>
      <sheetName val="자단"/>
      <sheetName val="유림골조"/>
      <sheetName val="L_RPTB~1"/>
      <sheetName val="SKETCH"/>
      <sheetName val="도로포장면적산출(1)"/>
      <sheetName val="목차"/>
      <sheetName val="주차구획선수량"/>
      <sheetName val="슬래브(PF)(하류)"/>
      <sheetName val="INPUT(덕도방향-시점)"/>
      <sheetName val="2호맨홀공제수량"/>
      <sheetName val="출력X"/>
      <sheetName val="노임단가자료"/>
      <sheetName val="콘_재료분리(1)"/>
      <sheetName val="토공(우물통,기타) "/>
      <sheetName val="접속도로집계"/>
      <sheetName val="Y-WORK"/>
      <sheetName val="우수관연장및터파기고"/>
      <sheetName val="구조물토적"/>
      <sheetName val="중간부"/>
      <sheetName val="포장자재집계표"/>
      <sheetName val="재료비"/>
      <sheetName val="설-원가"/>
      <sheetName val="설치자재"/>
      <sheetName val="단중"/>
      <sheetName val="DESIGN CRITERIA"/>
      <sheetName val="조명율표"/>
      <sheetName val="인건-측정"/>
      <sheetName val="PIPE(UG)내역"/>
      <sheetName val="70%"/>
      <sheetName val="변수2"/>
      <sheetName val="저항"/>
      <sheetName val="WORK"/>
      <sheetName val="3.바닥판  "/>
      <sheetName val="상하차비용(기계상차)"/>
      <sheetName val="수간보호"/>
      <sheetName val="운반비"/>
      <sheetName val="일위대가(가설)"/>
      <sheetName val="J直材4"/>
      <sheetName val="옥외등신설"/>
      <sheetName val="저케CV22신설"/>
      <sheetName val="저케CV38신설"/>
      <sheetName val="저케CV8신설"/>
      <sheetName val="접지3종"/>
      <sheetName val="정부노임단가"/>
      <sheetName val="단가비교"/>
      <sheetName val="당초"/>
      <sheetName val="할증 "/>
      <sheetName val="연돌일위집계"/>
      <sheetName val="FAB별"/>
      <sheetName val="Baby일위대가"/>
      <sheetName val="역T형"/>
      <sheetName val="보완토적"/>
      <sheetName val="설계변경내역서"/>
      <sheetName val="총괄표"/>
      <sheetName val="배력철근"/>
      <sheetName val="건축공사"/>
      <sheetName val="심사"/>
      <sheetName val="역T형옹벽단위수량"/>
      <sheetName val="포장공수량집계표"/>
      <sheetName val="가도공"/>
      <sheetName val="조직"/>
      <sheetName val="sw1"/>
      <sheetName val="내역(중앙)"/>
      <sheetName val="내역(창신)"/>
      <sheetName val="공사원가계산서"/>
      <sheetName val="도급예산내역서총괄표"/>
      <sheetName val="기계경비일람"/>
      <sheetName val="중기"/>
      <sheetName val="새공통(96임금인상기준)"/>
      <sheetName val="설비내역서"/>
      <sheetName val="Sheet14"/>
      <sheetName val="Sheet13"/>
      <sheetName val="구역화물"/>
      <sheetName val="시험비"/>
      <sheetName val="일위대가목록"/>
      <sheetName val="자재단가"/>
      <sheetName val="A1"/>
      <sheetName val="단위목록"/>
      <sheetName val="파일의이용"/>
      <sheetName val="공사비증감"/>
      <sheetName val="상행-교대(A1-A2)"/>
      <sheetName val="터파기??료"/>
      <sheetName val="SORCE1"/>
      <sheetName val="설계"/>
      <sheetName val="갑지(추정)"/>
      <sheetName val="200"/>
      <sheetName val="수로교"/>
      <sheetName val="단위수량산출"/>
      <sheetName val="프랜트면허"/>
      <sheetName val="견적산출"/>
      <sheetName val="11"/>
      <sheetName val="현장관리비"/>
      <sheetName val="공량산출서"/>
      <sheetName val="수량산출서"/>
      <sheetName val="날개수량1.5"/>
      <sheetName val="FB25JN"/>
      <sheetName val="기초데이타"/>
      <sheetName val="단가표"/>
      <sheetName val="자판실행"/>
      <sheetName val="b_balju"/>
      <sheetName val="공사내역(2003년)"/>
      <sheetName val="CCS"/>
      <sheetName val="산출금액내역"/>
      <sheetName val="pile bearing capa &amp; arrenge"/>
      <sheetName val="plan&amp;section of foundation"/>
      <sheetName val="design load"/>
      <sheetName val="working load at the btm ft."/>
      <sheetName val="stability check"/>
      <sheetName val="상불"/>
      <sheetName val="01AC"/>
      <sheetName val="코스모공장 (어음)"/>
      <sheetName val="3.1.1 마루높이결정"/>
      <sheetName val="수정시산표"/>
      <sheetName val="48전력선로일위"/>
      <sheetName val="원가"/>
      <sheetName val="지수적용공사비내역서"/>
      <sheetName val="산출내역서"/>
      <sheetName val="정보요약"/>
      <sheetName val="3련_BOX"/>
      <sheetName val="설내역서_"/>
      <sheetName val="BEND_LOSS"/>
      <sheetName val="2월_노임대장"/>
      <sheetName val="Flaer_Area"/>
      <sheetName val="강관_및_부속"/>
      <sheetName val="Sheet1_(2)"/>
      <sheetName val="2@_BOX"/>
      <sheetName val="공사개요"/>
      <sheetName val="을"/>
      <sheetName val="백호우계수"/>
      <sheetName val="퍼스트"/>
      <sheetName val="부대공자재집계표"/>
      <sheetName val="단가(1)"/>
      <sheetName val="총괄서"/>
      <sheetName val="증감내역서"/>
      <sheetName val="효성CB 1P기초"/>
      <sheetName val="찍기"/>
      <sheetName val="상수구조화편집부표"/>
      <sheetName val="특수선일위대가"/>
      <sheetName val="Sheet6"/>
      <sheetName val="단면설계"/>
      <sheetName val="안정검토"/>
      <sheetName val="CAL(1)."/>
      <sheetName val="POL6차-PIPING"/>
      <sheetName val="1호맨홀토공"/>
      <sheetName val="4)유동표"/>
      <sheetName val="광양방향"/>
      <sheetName val="보도포장연장조서-표준차도부"/>
      <sheetName val="표준차도부연장조서-ASP"/>
      <sheetName val="현장"/>
      <sheetName val="기성 (2)"/>
      <sheetName val="시설장비"/>
      <sheetName val="적용건축"/>
      <sheetName val="교량전기"/>
      <sheetName val="샤워실위생"/>
      <sheetName val="전선 및 전선관"/>
      <sheetName val="가로등위치"/>
      <sheetName val="작업내용 (종합)"/>
      <sheetName val="작업사항(추가)"/>
      <sheetName val="표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수량집계표"/>
      <sheetName val="교대(A1-A2)"/>
      <sheetName val="슬래브수량"/>
      <sheetName val="계획금액"/>
      <sheetName val="분석대장"/>
      <sheetName val="base"/>
      <sheetName val="총괄"/>
      <sheetName val="금액"/>
      <sheetName val="세부내역서"/>
      <sheetName val="자재 집계표"/>
      <sheetName val="지장물건일위대가"/>
      <sheetName val="최적단면"/>
      <sheetName val="설비비2"/>
      <sheetName val="설비비5"/>
      <sheetName val="설비비6"/>
      <sheetName val="설비비1"/>
      <sheetName val="4.2.1 마루높이 검토"/>
      <sheetName val="내역표지"/>
      <sheetName val="C_DATA"/>
      <sheetName val="데이타"/>
      <sheetName val="건축"/>
      <sheetName val="정보"/>
      <sheetName val="입력총괄"/>
      <sheetName val="NN (2)"/>
      <sheetName val="중기 목록표"/>
      <sheetName val="대벽리279-1 외 2개소"/>
      <sheetName val="운반(일반형11T)"/>
      <sheetName val="아스콘포장깨기절단"/>
      <sheetName val="판매시설"/>
      <sheetName val="전기내역서"/>
      <sheetName val="공비대비"/>
      <sheetName val="조작대(1연)"/>
      <sheetName val="100만평"/>
      <sheetName val="총(신설)"/>
      <sheetName val="3BL공동구 수량"/>
      <sheetName val="식재수량표"/>
      <sheetName val="CAL."/>
      <sheetName val="제경집계"/>
      <sheetName val="지장물C"/>
      <sheetName val="GAEYO"/>
      <sheetName val="실행갑지"/>
      <sheetName val="Quantity"/>
      <sheetName val="암거단위-1련"/>
      <sheetName val="설계기준"/>
      <sheetName val="신우"/>
      <sheetName val="40집계"/>
      <sheetName val="단가입력"/>
      <sheetName val="기기리스트"/>
      <sheetName val="우수연결관토공단위수량"/>
      <sheetName val="본장"/>
      <sheetName val="작업시작"/>
      <sheetName val="2경간"/>
      <sheetName val="OCT"/>
      <sheetName val="실행(표지,갑,을)"/>
      <sheetName val="일람표"/>
      <sheetName val="공문(신)"/>
      <sheetName val="본댐설계"/>
      <sheetName val="참조M"/>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청천내"/>
      <sheetName val="1.취수장"/>
      <sheetName val="설계개요"/>
      <sheetName val="화해(함평)"/>
      <sheetName val="화해(장성)"/>
      <sheetName val="은행"/>
      <sheetName val="내역-1"/>
      <sheetName val="이름정의"/>
      <sheetName val=""/>
      <sheetName val="품셈"/>
      <sheetName val="단가조사"/>
      <sheetName val="J형측구단위수량"/>
      <sheetName val="소방사항"/>
      <sheetName val="노무비단가"/>
      <sheetName val="예가표"/>
      <sheetName val="신규 품"/>
      <sheetName val="6호기"/>
      <sheetName val="설계서을"/>
      <sheetName val="현장경비"/>
      <sheetName val="가배수로제원"/>
      <sheetName val="일위"/>
      <sheetName val="코드관리"/>
      <sheetName val="라멘수량"/>
      <sheetName val="건축공사실행"/>
      <sheetName val="상수도공-간지"/>
      <sheetName val="안산기계장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sheetData sheetId="301"/>
      <sheetData sheetId="302"/>
      <sheetData sheetId="303"/>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sheetData sheetId="463"/>
      <sheetData sheetId="464"/>
      <sheetData sheetId="465"/>
      <sheetData sheetId="466"/>
      <sheetData sheetId="467"/>
      <sheetData sheetId="468"/>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DATE"/>
      <sheetName val="원남울진낙찰내역(99.4.13 부산청)"/>
      <sheetName val="조명시설"/>
      <sheetName val="일위_파일"/>
      <sheetName val="일위대가"/>
      <sheetName val="8.PILE  (돌출)"/>
      <sheetName val="Sheet2"/>
      <sheetName val="빗물받이(910-510-410)"/>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조명시설"/>
      <sheetName val="일위_파일"/>
      <sheetName val="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00000"/>
      <sheetName val="일위대가"/>
      <sheetName val="조명시설"/>
      <sheetName val="산출근거"/>
      <sheetName val="데리네이타현황"/>
      <sheetName val="내역"/>
      <sheetName val="집계표"/>
      <sheetName val="골재산출"/>
      <sheetName val="표지"/>
      <sheetName val="바닥판"/>
      <sheetName val="입력DATA"/>
      <sheetName val="흥양2교토공집계표"/>
      <sheetName val="철근량"/>
      <sheetName val="DATA"/>
      <sheetName val="지장물C"/>
      <sheetName val="6PILE  (돌출)"/>
      <sheetName val="실행"/>
      <sheetName val="#REF"/>
      <sheetName val="차수공개요"/>
      <sheetName val="각종양식"/>
      <sheetName val="암거단위"/>
      <sheetName val="오동"/>
      <sheetName val="대조"/>
      <sheetName val="나한"/>
      <sheetName val="재료할증"/>
      <sheetName val="일위대가9803"/>
      <sheetName val="일위대가목차"/>
      <sheetName val="신우"/>
      <sheetName val="터파기및재료"/>
      <sheetName val="guard(mac)"/>
      <sheetName val="입찰안"/>
      <sheetName val="추가예산"/>
      <sheetName val="우수받이"/>
      <sheetName val="토목"/>
      <sheetName val="설명서 "/>
      <sheetName val="총수량집계표"/>
      <sheetName val="주beam"/>
      <sheetName val="조명율표"/>
      <sheetName val="원가계산서구조조정"/>
      <sheetName val="금액내역서"/>
      <sheetName val="Sheet1"/>
      <sheetName val="수안보-MBR1"/>
      <sheetName val="상시"/>
      <sheetName val="예산M11A"/>
      <sheetName val="식생블럭단위수량"/>
      <sheetName val="부대내역"/>
      <sheetName val="원형1호맨홀토공수량"/>
      <sheetName val="입력란"/>
      <sheetName val="97노임단가"/>
      <sheetName val="교각1"/>
      <sheetName val="총괄표"/>
      <sheetName val="날개벽"/>
      <sheetName val="4.2유효폭의 계산"/>
      <sheetName val="수량산출"/>
      <sheetName val="신고조서"/>
      <sheetName val="공사비총괄표"/>
      <sheetName val="96정변2"/>
      <sheetName val="내역서1999.8최종"/>
      <sheetName val="97년 추정"/>
      <sheetName val="도로경계단위"/>
      <sheetName val="일위대가1"/>
      <sheetName val="102역사"/>
      <sheetName val="말뚝지지력산정"/>
      <sheetName val="월말"/>
      <sheetName val="대로근거"/>
      <sheetName val="노임단가"/>
      <sheetName val="당초"/>
      <sheetName val="직접공사비"/>
      <sheetName val="재료"/>
      <sheetName val="목차 "/>
      <sheetName val="분석"/>
      <sheetName val="내역서중"/>
      <sheetName val="INPUT"/>
      <sheetName val="자재단가비교표"/>
      <sheetName val="건축내역"/>
      <sheetName val="1,2공구원가계산서"/>
      <sheetName val="2공구산출내역"/>
      <sheetName val="1공구산출내역서"/>
      <sheetName val="토사(PE)"/>
      <sheetName val="날개벽수량표"/>
      <sheetName val="품셈TABLE"/>
      <sheetName val="공동구수량"/>
      <sheetName val="포장물량집계"/>
      <sheetName val="우수내용"/>
      <sheetName val="BID"/>
      <sheetName val="세골재  T2 변경 현황"/>
      <sheetName val="0.단가"/>
      <sheetName val="AIR SHOWER(3인용)"/>
      <sheetName val="공사착공계"/>
      <sheetName val="자료"/>
      <sheetName val="설직재-1"/>
      <sheetName val="역T형교대(말뚝기초)"/>
      <sheetName val="N賃率-職"/>
      <sheetName val="노임"/>
      <sheetName val="간접1"/>
      <sheetName val="일위대가표"/>
      <sheetName val="단면 (2)"/>
      <sheetName val="중기"/>
      <sheetName val="공통가설공사"/>
      <sheetName val="중로근거"/>
      <sheetName val="0506생활권구적"/>
      <sheetName val="실행철강하도"/>
      <sheetName val="원가"/>
      <sheetName val="BOX수량"/>
      <sheetName val="토공(우물통,기타) "/>
      <sheetName val="코드표"/>
      <sheetName val="내역서"/>
      <sheetName val="코드"/>
      <sheetName val="인부신상자료"/>
      <sheetName val="H-PILE수량집계"/>
      <sheetName val="해평견적"/>
      <sheetName val="증감내역서"/>
      <sheetName val="PSCbeam설계"/>
      <sheetName val="노무비 근거"/>
      <sheetName val="인명부"/>
      <sheetName val="COPING"/>
      <sheetName val="단가표"/>
      <sheetName val="CTEMCOST"/>
      <sheetName val="찍기"/>
      <sheetName val="산근"/>
      <sheetName val="DATE"/>
      <sheetName val="물량표"/>
      <sheetName val="PIPING"/>
      <sheetName val="#3_일위대가목록"/>
      <sheetName val="#2_일위대가목록"/>
      <sheetName val="공정코드"/>
      <sheetName val="개인"/>
      <sheetName val="200"/>
      <sheetName val="총괄내역서"/>
      <sheetName val="날개벽(시점좌측)"/>
      <sheetName val="차수"/>
      <sheetName val="뚝토공"/>
      <sheetName val=" 총괄표"/>
      <sheetName val="단가산출"/>
      <sheetName val="4. 주형설계"/>
      <sheetName val="RAMP 단면(R2)"/>
      <sheetName val="지중자재단가"/>
      <sheetName val="99총공사내역서"/>
      <sheetName val="적용토목"/>
      <sheetName val="기계경비(시간당)"/>
      <sheetName val="램머"/>
      <sheetName val="항목등록"/>
      <sheetName val="NYS"/>
      <sheetName val="대림경상68억"/>
      <sheetName val="발주내역"/>
      <sheetName val="I一般比"/>
      <sheetName val="접지수량"/>
      <sheetName val="2.단면가정"/>
      <sheetName val="수우미양가(Vlookup)"/>
      <sheetName val="내역서 제출"/>
      <sheetName val="인수공규격"/>
      <sheetName val="산출내역서"/>
      <sheetName val="총괄"/>
      <sheetName val="준검 내역서"/>
      <sheetName val="초기화면"/>
      <sheetName val="골조"/>
      <sheetName val="갑지"/>
      <sheetName val="역T형(H=6.0) (2)"/>
      <sheetName val="단가"/>
      <sheetName val="내역서적용수량"/>
      <sheetName val="노임,기계경비"/>
      <sheetName val="직노"/>
      <sheetName val="재료비"/>
      <sheetName val="2000년1차"/>
      <sheetName val="2000전체분"/>
      <sheetName val="참조"/>
      <sheetName val="노임이"/>
      <sheetName val="차액보증"/>
      <sheetName val="당진1,2호기전선관설치및접지4차공사내역서-을지"/>
      <sheetName val="가격조사서"/>
      <sheetName val="배수공"/>
      <sheetName val="암거"/>
      <sheetName val="포장공"/>
      <sheetName val="교각계산"/>
      <sheetName val="수량집"/>
      <sheetName val="소도3교"/>
      <sheetName val="건축공사"/>
      <sheetName val="단가 및 재료비"/>
      <sheetName val="중기사용료산출근거"/>
      <sheetName val="2000용수잠관-수량집계"/>
      <sheetName val="계수시트"/>
      <sheetName val="단가일람"/>
      <sheetName val="조경일람"/>
      <sheetName val="지질조사"/>
      <sheetName val="토공 total"/>
      <sheetName val="원형맨홀수량"/>
      <sheetName val="단가조사"/>
      <sheetName val="자료입력"/>
      <sheetName val="재료단가"/>
      <sheetName val="기존단가 (2)"/>
      <sheetName val="우수공,맨홀,집수정"/>
      <sheetName val="암거 제원표-1단계"/>
      <sheetName val="슬래브수량"/>
      <sheetName val="H-pile(298x299)"/>
      <sheetName val="H-pile(250x250)"/>
      <sheetName val="지급자재"/>
      <sheetName val="8.석축단위(H=1.5M)"/>
      <sheetName val="ABUT수량-A1"/>
      <sheetName val="기타 정보통신공사"/>
      <sheetName val="간지"/>
      <sheetName val="우수공"/>
      <sheetName val="도수로수량산출"/>
      <sheetName val="장비집계"/>
      <sheetName val="9GNG운반"/>
      <sheetName val="표준차도부연장집계-ASP"/>
      <sheetName val="대부예산서"/>
      <sheetName val="CODE"/>
      <sheetName val="기초공"/>
      <sheetName val="MOTOR"/>
      <sheetName val="기둥(원형)"/>
      <sheetName val="유림골조"/>
      <sheetName val="3BL공동구 수량"/>
      <sheetName val="총괄내역"/>
      <sheetName val="101동"/>
      <sheetName val="덕전리"/>
      <sheetName val="종배수관면벽구"/>
      <sheetName val="종배수관위치조서"/>
      <sheetName val="제경비"/>
      <sheetName val="INPUT(덕도방향-시점)"/>
      <sheetName val="대비"/>
      <sheetName val="1련박스"/>
      <sheetName val="1호맨홀토공"/>
      <sheetName val="약품공급2"/>
      <sheetName val="재료집계표"/>
      <sheetName val="신천3호용수로"/>
      <sheetName val="집계표(OPTION)"/>
      <sheetName val="보차도경계석"/>
      <sheetName val="견적단가"/>
      <sheetName val="용수량(생활용수)"/>
      <sheetName val="입력변수"/>
      <sheetName val="토적표"/>
      <sheetName val="CC16-내역서"/>
      <sheetName val="공사비산출내역"/>
      <sheetName val="기성내역"/>
      <sheetName val="3련 BOX"/>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내역_ver1.0"/>
      <sheetName val="crude.SLAB RE-bar"/>
      <sheetName val="CRUDE RE-bar"/>
      <sheetName val="토목내역서 (도급단가)"/>
      <sheetName val="일위대가목록"/>
      <sheetName val="세부내역"/>
      <sheetName val="업무분장"/>
      <sheetName val="MAIN_TABLE"/>
      <sheetName val="MAIN"/>
      <sheetName val="견적990322"/>
      <sheetName val="세부내역서(전기)"/>
      <sheetName val="지장물_data"/>
      <sheetName val="배수내역"/>
      <sheetName val="ATM기초철가"/>
      <sheetName val="물가자료"/>
      <sheetName val="Sheet2"/>
      <sheetName val="CIVIL4"/>
      <sheetName val="Y-WORK"/>
      <sheetName val="맨홀수량"/>
      <sheetName val="표  지"/>
      <sheetName val="실행내역"/>
      <sheetName val="금융비용"/>
      <sheetName val="단가비교표_공통1"/>
      <sheetName val="Customer Databas"/>
      <sheetName val="단면가정"/>
      <sheetName val="WORK"/>
      <sheetName val="일위(수원)"/>
      <sheetName val="바닥판의 설계"/>
      <sheetName val="전체제잡비"/>
      <sheetName val="미드수량"/>
      <sheetName val="실행대비"/>
      <sheetName val="참고사항"/>
      <sheetName val="3.하중산정4.지지력"/>
      <sheetName val="제직재"/>
      <sheetName val="기흥하도용"/>
      <sheetName val="Sheet5"/>
      <sheetName val="을지"/>
      <sheetName val="집기손료"/>
      <sheetName val="대창(함평)"/>
      <sheetName val="대창(장성)"/>
      <sheetName val="대창(함평)-창열"/>
      <sheetName val="암거 제원표"/>
      <sheetName val="WING3"/>
      <sheetName val="마산월령동골조물량변경"/>
      <sheetName val="총괄-1"/>
      <sheetName val="분뇨"/>
      <sheetName val="C.배수관공"/>
      <sheetName val="CAT_5"/>
      <sheetName val="VE절감"/>
      <sheetName val="자재단가"/>
      <sheetName val="JUCKEYK"/>
      <sheetName val="갑지(추정)"/>
      <sheetName val="갑지1"/>
      <sheetName val="TYPE-A"/>
      <sheetName val="건축기계설비표선정수장"/>
      <sheetName val="단양 00 아파트-세부내역"/>
      <sheetName val="평가데이터"/>
      <sheetName val="교량"/>
      <sheetName val="중기근거"/>
      <sheetName val="본체"/>
      <sheetName val="소보"/>
      <sheetName val="포장면적집계"/>
      <sheetName val="단위중량"/>
      <sheetName val="최적단면"/>
      <sheetName val="수습"/>
      <sheetName val="봉방동근생"/>
      <sheetName val="예정(3)"/>
      <sheetName val="터널조도"/>
      <sheetName val="출력X"/>
      <sheetName val="노무비"/>
      <sheetName val="소요자재명세서"/>
      <sheetName val="노무비명세서"/>
      <sheetName val="연돌일위집계"/>
      <sheetName val="4)유동표"/>
      <sheetName val="천방교접속"/>
      <sheetName val="대포2교접속"/>
      <sheetName val="양식3"/>
      <sheetName val="Macro(전선)"/>
      <sheetName val="경산"/>
      <sheetName val="공구"/>
      <sheetName val="진주방향"/>
      <sheetName val="요율"/>
      <sheetName val="빗물받이(910-510-410)"/>
      <sheetName val="수량집계표"/>
      <sheetName val="기초자료"/>
      <sheetName val="단가조사서"/>
      <sheetName val="전기"/>
      <sheetName val="원가서"/>
      <sheetName val="측구터파기공수량집계"/>
      <sheetName val="배수공 시멘트 및 골재량 산출"/>
      <sheetName val="설계조건"/>
      <sheetName val="안정계산"/>
      <sheetName val="단면검토"/>
      <sheetName val="보도단위"/>
      <sheetName val="배수장토목공사비"/>
      <sheetName val="건축-물가변동"/>
      <sheetName val="일위-1"/>
      <sheetName val="문학간접"/>
      <sheetName val="간접"/>
      <sheetName val="보증수수료산출"/>
      <sheetName val="Macro1"/>
      <sheetName val="실행간접비용"/>
      <sheetName val="제잡비"/>
      <sheetName val="율촌법률사무소2내역"/>
      <sheetName val="교수설계"/>
      <sheetName val="시행후면적"/>
      <sheetName val="상-교대(A1-A2)"/>
      <sheetName val="수량3"/>
      <sheetName val="시중노임단가"/>
      <sheetName val="수량산출서"/>
      <sheetName val="구조물터파기수량집계"/>
      <sheetName val="전체"/>
      <sheetName val="특별땅고르기"/>
      <sheetName val="woo(mac)"/>
      <sheetName val="설치조서"/>
      <sheetName val="Sheet3"/>
      <sheetName val="배수공집계표"/>
      <sheetName val="예정공정표"/>
      <sheetName val="여과지동"/>
      <sheetName val="연결관수량 (2)"/>
      <sheetName val="사다리"/>
      <sheetName val="철집"/>
      <sheetName val="위치조서"/>
      <sheetName val="DB"/>
      <sheetName val="을"/>
      <sheetName val="지점별강우량"/>
      <sheetName val="토공(1)"/>
      <sheetName val="절대지우지말것"/>
      <sheetName val="우각부보강"/>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데이타"/>
      <sheetName val="Front"/>
      <sheetName val="wall"/>
      <sheetName val="앵커(3안)"/>
      <sheetName val="신표지1"/>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관급자재"/>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공사개요"/>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CON'C"/>
      <sheetName val="토목주소"/>
      <sheetName val="기안"/>
      <sheetName val="1단계"/>
      <sheetName val="테이블"/>
      <sheetName val="관급자재대"/>
      <sheetName val="유효폭의 계산"/>
      <sheetName val="내역서(전기)"/>
      <sheetName val="라멘수량"/>
      <sheetName val="당정동공통이수"/>
      <sheetName val="당정동경상이수"/>
      <sheetName val="6공구(당초)"/>
      <sheetName val="CALCULATION"/>
      <sheetName val="DATA 입력부"/>
      <sheetName val="spiral"/>
      <sheetName val="2.건축"/>
      <sheetName val="수요개발과판매량"/>
      <sheetName val="수량집계"/>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설계명세"/>
      <sheetName val="Sheet1 (2)"/>
      <sheetName val="48전력선로일위"/>
      <sheetName val="영창26"/>
      <sheetName val="직재"/>
      <sheetName val="상부집계표"/>
      <sheetName val="9811"/>
      <sheetName val="관급"/>
      <sheetName val="일위대가(1)"/>
      <sheetName val="이름정의"/>
      <sheetName val="초기화면1"/>
      <sheetName val="archi(본사)"/>
      <sheetName val="유별자산배수"/>
      <sheetName val="토공"/>
      <sheetName val="2.2.2입적표"/>
      <sheetName val="Sheet17"/>
      <sheetName val="개산공사비"/>
      <sheetName val="대전21토목내역서"/>
      <sheetName val="가로등내역서"/>
      <sheetName val="내력서"/>
      <sheetName val="일위대가(가설)"/>
      <sheetName val="몰탈재료산출"/>
      <sheetName val="신규 수주분(사용자 정의)"/>
      <sheetName val="DATA2000"/>
      <sheetName val="1.설계기준"/>
      <sheetName val="70%"/>
      <sheetName val="sw1"/>
      <sheetName val="가도공"/>
      <sheetName val="방음벽기초(H=4m)"/>
      <sheetName val="WVAL"/>
      <sheetName val="ITEM"/>
      <sheetName val="용산1(해보)"/>
      <sheetName val="1"/>
      <sheetName val="합계금액"/>
      <sheetName val="공사비예산서(토목분)"/>
      <sheetName val="식재일위대가"/>
      <sheetName val="hvac내역서(제어동)"/>
      <sheetName val="설계개요"/>
      <sheetName val="원가입력"/>
      <sheetName val="hvac(제어동)"/>
      <sheetName val="내역서_"/>
      <sheetName val="송라터널총괄"/>
      <sheetName val="보온자재단가표"/>
      <sheetName val="물량표S"/>
      <sheetName val="물량표(신)"/>
      <sheetName val="7.PILE  (돌출)"/>
      <sheetName val="공통가설"/>
      <sheetName val="손익분석"/>
      <sheetName val="관리,공감"/>
      <sheetName val="업체별기성내역"/>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수목단가"/>
      <sheetName val="시설수량표"/>
      <sheetName val="식재수량표"/>
      <sheetName val="실행내역(10.13)"/>
      <sheetName val="원가계산서"/>
      <sheetName val="도급"/>
      <sheetName val="정부노임단가"/>
      <sheetName val="대전가오_견출_집계표"/>
      <sheetName val="공사"/>
      <sheetName val="작업입력"/>
      <sheetName val="2003상반기노임기준"/>
      <sheetName val="철거산출근거"/>
      <sheetName val="POL6차-PIPING"/>
      <sheetName val="b_balju_cho"/>
      <sheetName val="FAB별"/>
      <sheetName val="식재인부"/>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명세서"/>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소비자가"/>
      <sheetName val="단면치수"/>
      <sheetName val="수로BOX"/>
      <sheetName val="수량"/>
      <sheetName val="FILE1"/>
      <sheetName val="단가산출2"/>
      <sheetName val="단가산출1"/>
      <sheetName val="(A)내역서"/>
      <sheetName val="실행견적"/>
      <sheetName val="파형강관집계"/>
      <sheetName val="공량(1월22일)"/>
      <sheetName val="전기단가조사서"/>
      <sheetName val="96보완계획7.12"/>
      <sheetName val="SG"/>
      <sheetName val="배수철근"/>
      <sheetName val="오수주요자재"/>
      <sheetName val="s"/>
      <sheetName val="용역비내역-진짜"/>
      <sheetName val="일위단위"/>
      <sheetName val="부하계산서"/>
      <sheetName val="전선 및 전선관"/>
      <sheetName val="공사비집계"/>
      <sheetName val="T13(P68~72,78)"/>
      <sheetName val="설계"/>
      <sheetName val="내역서01"/>
      <sheetName val="EACT10"/>
      <sheetName val="본사공가현황"/>
      <sheetName val="GI-LIST"/>
      <sheetName val="시선유도표지집계표"/>
      <sheetName val="절대삭제금지"/>
      <sheetName val="파일의이용"/>
      <sheetName val="준공평가"/>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이토변실(A3-LINE)"/>
      <sheetName val="고유코드_설계"/>
      <sheetName val="도기류"/>
      <sheetName val="확약서"/>
      <sheetName val="내역갑지"/>
      <sheetName val="A-8 PD(도로중앙)"/>
      <sheetName val="9-1차이내역"/>
      <sheetName val="프랜트면허"/>
      <sheetName val="신호등일위대가"/>
      <sheetName val="흄관기초"/>
      <sheetName val="마산방향"/>
      <sheetName val="DATA 입력란"/>
      <sheetName val="1. 설계조건 2.단면가정 3. 하중계산"/>
      <sheetName val="BSD (2)"/>
      <sheetName val="일반수량총괄집계"/>
      <sheetName val="차선도색-연장,수량(1)"/>
      <sheetName val="호프"/>
      <sheetName val="토목(용인)"/>
      <sheetName val="중기사용료"/>
      <sheetName val="재료비단가"/>
      <sheetName val="물가시세"/>
      <sheetName val="공내역"/>
      <sheetName val="사  업  비  수  지  예  산  서"/>
      <sheetName val="터파기단면도(보도)"/>
      <sheetName val="98NS-N"/>
      <sheetName val="현장관리비참조"/>
      <sheetName val="하조서"/>
      <sheetName val="다곡2교"/>
      <sheetName val="포장복구집계"/>
      <sheetName val="흙쌓기도수로설치현황"/>
      <sheetName val="관접합및부설"/>
      <sheetName val="하수급견적대비"/>
      <sheetName val="시점교대"/>
      <sheetName val="설계가"/>
      <sheetName val="현금흐름"/>
      <sheetName val="Baby일위대가"/>
      <sheetName val="database"/>
      <sheetName val="15"/>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8설7발"/>
      <sheetName val="변경내역"/>
      <sheetName val="BOX 본체"/>
      <sheetName val="기초(중마오수)"/>
      <sheetName val="암거날개벽"/>
      <sheetName val="토공집계(rp)"/>
      <sheetName val="상수도토공집계표"/>
      <sheetName val="포장(수량)-관로부"/>
      <sheetName val="중기조종사 단위단가"/>
      <sheetName val="국도접속 차도부수량"/>
      <sheetName val="오수공수량집계표"/>
      <sheetName val="공문"/>
      <sheetName val="ⴭⴭⴭⴭⴭ"/>
      <sheetName val="보도공제면적"/>
      <sheetName val="백호우계수"/>
      <sheetName val="1062-X방향 "/>
      <sheetName val="포장공사"/>
      <sheetName val="제수변 수량집계표(보통)"/>
      <sheetName val="40총괄"/>
      <sheetName val="40집계"/>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기본파일"/>
      <sheetName val="EQT-ESTN"/>
      <sheetName val="자재일람"/>
      <sheetName val="부경대총괄내역서"/>
      <sheetName val="견적서"/>
      <sheetName val="사유서제출현황-2"/>
      <sheetName val="1호토공"/>
      <sheetName val="차압계산"/>
      <sheetName val="주차장(T4)"/>
      <sheetName val="산출근거1"/>
      <sheetName val="대전(세창동)"/>
      <sheetName val="1Month+Sheet2!"/>
      <sheetName val="1.수량집계"/>
      <sheetName val="알맹이"/>
      <sheetName val="수량BOQ"/>
      <sheetName val="현황산출서"/>
      <sheetName val="자재표"/>
      <sheetName val="직원자료입력"/>
      <sheetName val="내역서(중수)"/>
      <sheetName val="총공사내역서"/>
      <sheetName val="공사직종별노임"/>
      <sheetName val="접합수량(피벗)"/>
      <sheetName val="환경보전비B"/>
      <sheetName val="가옥철거(지장물조서)"/>
      <sheetName val="공사비증감"/>
      <sheetName val="도근좌표"/>
      <sheetName val="unitpric"/>
      <sheetName val="계약서"/>
      <sheetName val="수량산출표"/>
      <sheetName val="입상내역"/>
      <sheetName val="6월 출고 일일보고"/>
      <sheetName val="기성부분 내역집계표-기계공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내역기준"/>
      <sheetName val="마산방향철근집계"/>
      <sheetName val="노임,재료비"/>
      <sheetName val="변경비교-을"/>
      <sheetName val="단가파주4"/>
      <sheetName val="면적산출근거(실측)"/>
      <sheetName val="장비사양"/>
      <sheetName val="Tables"/>
      <sheetName val="환율"/>
      <sheetName val="CON포장수량"/>
      <sheetName val="ACUNIT"/>
      <sheetName val="CONUNIT"/>
      <sheetName val="유입량"/>
      <sheetName val="전동기"/>
      <sheetName val="현장설명"/>
      <sheetName val="원"/>
      <sheetName val="자재집계 (2)"/>
      <sheetName val="일위_파일"/>
      <sheetName val="직접재료비데이타"/>
      <sheetName val="산근(1)"/>
      <sheetName val="수량산출서 갑지"/>
      <sheetName val="하도급원가계산총괄표(식재)"/>
      <sheetName val="각사별공사비분개 "/>
      <sheetName val="7급줄떼공"/>
      <sheetName val="수량분배표"/>
      <sheetName val="건축원가계산서"/>
      <sheetName val="합계"/>
      <sheetName val="FAB4생산"/>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내역전기"/>
      <sheetName val="정거장 설계조건"/>
      <sheetName val="FORM-0"/>
      <sheetName val="직접노무"/>
      <sheetName val="직접재료"/>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전기일위목록"/>
      <sheetName val="대공종"/>
      <sheetName val="기초도면제작"/>
      <sheetName val="부대공"/>
      <sheetName val="신림자금"/>
      <sheetName val="2002년12월"/>
      <sheetName val="공통비(전체)"/>
      <sheetName val="동물이동통로"/>
      <sheetName val="안양동교 1안"/>
      <sheetName val="일용노임단가"/>
      <sheetName val="건축공사집계"/>
      <sheetName val="중기목록표"/>
      <sheetName val="시간당중기사용료"/>
      <sheetName val="주식"/>
      <sheetName val="사유서"/>
      <sheetName val="참고"/>
      <sheetName val="중간"/>
      <sheetName val="지장물조서"/>
      <sheetName val="종배수관설치현황"/>
      <sheetName val="노면표지 수량"/>
      <sheetName val="토공사"/>
      <sheetName val="개요"/>
      <sheetName val="제잡비계산"/>
      <sheetName val="CABLE"/>
      <sheetName val="구조물공"/>
      <sheetName val="자재테이블"/>
      <sheetName val="공기압축기실"/>
      <sheetName val="00000"/>
      <sheetName val="증감대비표"/>
      <sheetName val="4.하중산정"/>
      <sheetName val="효동종합건설(주)"/>
      <sheetName val="XL4Poppy"/>
      <sheetName val="7-1.인건비"/>
      <sheetName val="PROJECT BRIEF(EX.NEW)"/>
      <sheetName val="(C)원내역"/>
      <sheetName val="Eq. Mobilization"/>
      <sheetName val="Toolbox"/>
      <sheetName val="양수장(기계)"/>
      <sheetName val="옹벽수량집계"/>
      <sheetName val="배수통관(좌)"/>
      <sheetName val="B"/>
      <sheetName val="지하"/>
      <sheetName val="(1)본선수량집계"/>
      <sheetName val="1.우편집중내역서"/>
      <sheetName val="조직표"/>
      <sheetName val="옥외등신설"/>
      <sheetName val="저케CV22신설"/>
      <sheetName val="저케CV38신설"/>
      <sheetName val="저케CV8신설"/>
      <sheetName val="접지3종"/>
      <sheetName val="입찰견적보고서"/>
      <sheetName val="제경비산출서"/>
      <sheetName val="인공산출"/>
      <sheetName val="선수금"/>
      <sheetName val="전기내역"/>
      <sheetName val="기본단가표"/>
      <sheetName val="참조 (2)"/>
      <sheetName val="1단계 (2)"/>
      <sheetName val="관로조서"/>
      <sheetName val="기본자료 "/>
      <sheetName val="지역"/>
      <sheetName val="견적대비 견적서"/>
      <sheetName val="결과조달"/>
      <sheetName val="일위총괄"/>
      <sheetName val="이음개소"/>
      <sheetName val="eq_data"/>
      <sheetName val="UEC영화관본공사내역"/>
      <sheetName val="목록"/>
      <sheetName val="지하시설물작성"/>
      <sheetName val="환경평가"/>
      <sheetName val="인구"/>
      <sheetName val="load"/>
      <sheetName val="SHEET"/>
      <sheetName val="집 계 표"/>
      <sheetName val="#4 PSV"/>
      <sheetName val="토목내역서_(도급단가)"/>
      <sheetName val="crude_SLAB_RE-bar"/>
      <sheetName val="CRUDE_RE-bar"/>
      <sheetName val="내역_ver1_0"/>
      <sheetName val="단가_및_재료비"/>
      <sheetName val="준검_내역서"/>
      <sheetName val="토공(우물통,기타)_"/>
      <sheetName val="RAMP_단면(R2)"/>
      <sheetName val="바닥판의_설계"/>
      <sheetName val="2_단면가정"/>
      <sheetName val="내역서_제출"/>
      <sheetName val="노무비_근거"/>
      <sheetName val="역T형(H=6_0)_(2)"/>
      <sheetName val="_총괄표"/>
      <sheetName val="표__지"/>
      <sheetName val="3련_BOX"/>
      <sheetName val="단양_00_아파트-세부내역"/>
      <sheetName val="토공_total"/>
      <sheetName val="C_배수관공"/>
      <sheetName val="3_하중산정4_지지력"/>
      <sheetName val="암거_제원표"/>
      <sheetName val="Customer_Databas"/>
      <sheetName val="암거_제원표-1단계"/>
      <sheetName val="AIR_SHOWER(3인용)"/>
      <sheetName val="8_PILE__(돌출)"/>
      <sheetName val="asd"/>
      <sheetName val="1TL종점(1)"/>
      <sheetName val="물푸기"/>
      <sheetName val="유림콘도"/>
      <sheetName val="실행(1)"/>
      <sheetName val="SANTOGO"/>
      <sheetName val="토목-물가"/>
      <sheetName val="총괄BOQ"/>
      <sheetName val="청주(철골발주의뢰서)"/>
      <sheetName val="산출서양식01"/>
      <sheetName val="1호맨홀가감수량"/>
      <sheetName val="효성CB 1P기초"/>
      <sheetName val="내역서1"/>
      <sheetName val="노.표-조"/>
      <sheetName val="기본가정"/>
      <sheetName val="기별(종합)"/>
      <sheetName val="교통안전시설집계표"/>
      <sheetName val="C3"/>
      <sheetName val="직종표"/>
      <sheetName val="인원배치"/>
      <sheetName val="세부내역서"/>
      <sheetName val="준공정산"/>
      <sheetName val="공사비예"/>
      <sheetName val="6.간접공사비 外"/>
      <sheetName val="부하자료"/>
      <sheetName val="집"/>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직접경비호표"/>
      <sheetName val="일용노무비지급명세서(7)"/>
      <sheetName val="중기가동(7)"/>
      <sheetName val="1공구 건정토건 토공"/>
      <sheetName val="발주참고#"/>
      <sheetName val="배수관산출"/>
      <sheetName val="인입관수량총괄"/>
      <sheetName val="조경수목"/>
      <sheetName val="퇴직공제부금"/>
      <sheetName val="평균노임"/>
      <sheetName val="Manmonth(입력)"/>
      <sheetName val="L_RPTB03_01"/>
      <sheetName val="1공구원가계산서"/>
      <sheetName val="sub"/>
      <sheetName val="기준단가현황"/>
      <sheetName val="공사개요(입력)"/>
      <sheetName val="마스터"/>
      <sheetName val="수정시산표"/>
      <sheetName val="지역별수출"/>
      <sheetName val="Sheet1_(2)"/>
      <sheetName val="전산output"/>
      <sheetName val="RE9604"/>
      <sheetName val="일위대가(계측기설치)"/>
      <sheetName val="절취및터파기"/>
      <sheetName val="CPM챠트"/>
      <sheetName val="조작대(1연)"/>
      <sheetName val="토적계산서"/>
      <sheetName val="법면"/>
      <sheetName val="중기일위대가"/>
      <sheetName val="배수공1"/>
      <sheetName val="COMPARISON TABLE"/>
      <sheetName val="부대공Ⅱ"/>
      <sheetName val="견적대비"/>
      <sheetName val="통영LNG입찰현황"/>
      <sheetName val="슬래브"/>
      <sheetName val="토목품셈"/>
      <sheetName val="내역및총괄"/>
      <sheetName val="2.입력sheet"/>
      <sheetName val="M1"/>
      <sheetName val="(3.품질관리 시험 총괄표)"/>
      <sheetName val="토량1-1"/>
      <sheetName val="산출내역서집계표"/>
      <sheetName val="별표 "/>
      <sheetName val="음료실행"/>
      <sheetName val="공량산출서"/>
      <sheetName val="물가시세표"/>
      <sheetName val="1.2.1 마루높이결정"/>
      <sheetName val="정렬"/>
      <sheetName val="&lt;목록&gt;"/>
      <sheetName val="입찰보고"/>
      <sheetName val="단면 _2_"/>
      <sheetName val="옥룡잡비"/>
      <sheetName val="설계변경원가계산총괄표"/>
      <sheetName val="BOILING검토"/>
      <sheetName val="차선도색현황"/>
      <sheetName val="U-TYPE(1)"/>
      <sheetName val="A-4"/>
      <sheetName val="토공총괄표"/>
      <sheetName val="COL"/>
      <sheetName val="상승요인분석"/>
      <sheetName val="식재일위"/>
      <sheetName val="옹벽"/>
      <sheetName val=" 냉각수펌프"/>
      <sheetName val="기자재비"/>
      <sheetName val="전력구구조물산근"/>
      <sheetName val="도로경계블럭연장조서"/>
      <sheetName val="관경별우수관집계"/>
      <sheetName val="현장일반사항"/>
      <sheetName val="원형측구(B-type)"/>
      <sheetName val="변경후-SHEET"/>
      <sheetName val="지주목시비량산출서"/>
      <sheetName val="DIAPHRAGM"/>
      <sheetName val="산근(PE,300)"/>
      <sheetName val="특2호하천산근"/>
      <sheetName val="특2호부관하천산근"/>
      <sheetName val="2011.(4)"/>
      <sheetName val="Pier 3"/>
      <sheetName val="※참고자료※"/>
      <sheetName val="원하도급내역서(당초)"/>
      <sheetName val="전력"/>
      <sheetName val="대운산출"/>
      <sheetName val="소방현물"/>
      <sheetName val="도장수량(하1)"/>
      <sheetName val="주형"/>
      <sheetName val="BOX전기내역"/>
      <sheetName val="소운반"/>
      <sheetName val="단가(1)"/>
      <sheetName val="참조M"/>
      <sheetName val="지구단위계획"/>
      <sheetName val="ASP"/>
      <sheetName val="예산작성기준(전기)"/>
      <sheetName val="SLIDES"/>
      <sheetName val="단가(반정1교-원주)"/>
      <sheetName val="Sheet10"/>
      <sheetName val="간지9)"/>
      <sheetName val="수정내역서"/>
      <sheetName val="공사내역"/>
      <sheetName val="자재목록"/>
      <sheetName val="BOX(1.5X1.5)"/>
      <sheetName val="PD-5(직선)"/>
      <sheetName val="일반공사"/>
      <sheetName val="웅진교-S2"/>
      <sheetName val="기계시공"/>
      <sheetName val="우수관"/>
      <sheetName val="인천제철"/>
      <sheetName val="PAD TR보호대기초"/>
      <sheetName val="가로등기초"/>
      <sheetName val="기계경비일람"/>
      <sheetName val="별총"/>
      <sheetName val="BID9697"/>
      <sheetName val="관경"/>
      <sheetName val="토목내역"/>
      <sheetName val="시가지우회도로공내역서"/>
      <sheetName val="o현장경비"/>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몰탈콘크리트"/>
      <sheetName val="지급자재조서"/>
      <sheetName val="집계표(육상)"/>
      <sheetName val="조건표"/>
      <sheetName val="Sheet15"/>
      <sheetName val="하중"/>
      <sheetName val="소업1교"/>
      <sheetName val="노무비계"/>
      <sheetName val="sheeet2"/>
      <sheetName val="plan&amp;section_of_foundation"/>
      <sheetName val="working_load_at_the_btm_ft_"/>
      <sheetName val="stability_check"/>
      <sheetName val="design_criteria"/>
      <sheetName val="design_load"/>
      <sheetName val="상수도공-간지"/>
      <sheetName val="품의"/>
      <sheetName val="재집"/>
      <sheetName val="주요자재집계표"/>
      <sheetName val="예상"/>
      <sheetName val="통합"/>
      <sheetName val="맨홀평균높이"/>
      <sheetName val="종배수관(신)"/>
      <sheetName val="적용단위길이"/>
      <sheetName val="종배수관면벽신"/>
      <sheetName val="계단"/>
      <sheetName val="터널구조물산근"/>
      <sheetName val="type-F"/>
      <sheetName val="WEON"/>
      <sheetName val="유림총괄"/>
      <sheetName val="바닥판(1)"/>
      <sheetName val="설계기준 및 하중계산"/>
      <sheetName val="11.자재단가"/>
      <sheetName val="공종별수량집계"/>
      <sheetName val="중기집계"/>
      <sheetName val="예산대비"/>
      <sheetName val="현장관리비"/>
      <sheetName val="산근목록"/>
      <sheetName val="슬래브(유곡)"/>
      <sheetName val="0226"/>
      <sheetName val="은행"/>
      <sheetName val="입력시트"/>
      <sheetName val="공사현황"/>
      <sheetName val="수량산출근거"/>
      <sheetName val="수로단위수량"/>
      <sheetName val="계산서(곡선부)"/>
      <sheetName val="-치수표(곡선부)"/>
      <sheetName val="설정"/>
      <sheetName val="전차선로 물량표"/>
      <sheetName val="기계내역"/>
      <sheetName val="품셈총괄표"/>
      <sheetName val="FOOTING단면력"/>
      <sheetName val="대정2공구"/>
      <sheetName val="단위량당중기"/>
      <sheetName val="P3"/>
      <sheetName val="GAEYO"/>
      <sheetName val="SUMDO"/>
      <sheetName val="ENDDO"/>
      <sheetName val="PLDB"/>
      <sheetName val="AAA"/>
      <sheetName val="M-HOUR"/>
      <sheetName val="공기"/>
      <sheetName val="집계"/>
      <sheetName val="포장직선구간"/>
      <sheetName val="맨홀토공수량"/>
      <sheetName val="Macro(차단기)"/>
      <sheetName val="분전함신설"/>
      <sheetName val="접지1종"/>
      <sheetName val="BOX-1515"/>
      <sheetName val="맨홀수량산출"/>
      <sheetName val="3CHBDC"/>
      <sheetName val="간접비내역-1"/>
      <sheetName val="기둥"/>
      <sheetName val="저판(버림100)"/>
      <sheetName val="계화배수"/>
      <sheetName val="국공유지및사유지"/>
      <sheetName val="inter"/>
      <sheetName val="DESCRIPTION"/>
      <sheetName val="내역(전체)"/>
      <sheetName val="석축"/>
      <sheetName val="예산내역서"/>
      <sheetName val="수목표준대가"/>
      <sheetName val="BOQ"/>
      <sheetName val="2000년하반기"/>
      <sheetName val="Dike for 49T03 &amp; 49T04"/>
      <sheetName val="Dike for 49T02, 05~07, 19 (1)"/>
      <sheetName val="wk prgs"/>
      <sheetName val="Berm"/>
      <sheetName val="M_DB"/>
      <sheetName val="TYPE"/>
      <sheetName val="costing_FE"/>
      <sheetName val="공종집계"/>
      <sheetName val="화단 철거"/>
      <sheetName val="수지예산"/>
      <sheetName val="Sheet6"/>
      <sheetName val="북방3터널"/>
      <sheetName val="전계가"/>
      <sheetName val="공통부대비"/>
      <sheetName val="추정공사비_산출내역1.xlsx"/>
      <sheetName val="EQ"/>
      <sheetName val="약품설비"/>
      <sheetName val="COPING-1"/>
      <sheetName val="역T형교대-2수량"/>
      <sheetName val="변화치수"/>
      <sheetName val="부속동"/>
      <sheetName val="밸브설치"/>
      <sheetName val="관로토공"/>
      <sheetName val="Model"/>
      <sheetName val="CONSTRUCTION COMPONENT"/>
      <sheetName val="접속 SLAB,BRACKET 설계"/>
      <sheetName val="우수"/>
      <sheetName val="cable data1"/>
      <sheetName val="중기비"/>
      <sheetName val="IMPEADENCE MAP 취수장"/>
      <sheetName val="평균터파기"/>
      <sheetName val="Sheet16"/>
      <sheetName val="Sheet14"/>
      <sheetName val="부하"/>
      <sheetName val="APT"/>
      <sheetName val="Sheet13"/>
      <sheetName val="1호-아(오)0.4"/>
      <sheetName val="EP0618"/>
      <sheetName val="빌딩 안내"/>
      <sheetName val="공정별 수량산출서"/>
      <sheetName val="일반시방서"/>
      <sheetName val="일위대가(조경)"/>
      <sheetName val="자재 및 폐기물견적(2008)"/>
      <sheetName val="대우단가(풍산)"/>
      <sheetName val="내역서_1"/>
      <sheetName val="1_우편집중내역서"/>
      <sheetName val="1_설계기준"/>
      <sheetName val="신규_수주분(사용자_정의)"/>
      <sheetName val="pile_bearing_capa_&amp;_arrenge"/>
      <sheetName val="플랜트_설치"/>
      <sheetName val="DATA_입력란"/>
      <sheetName val="2_가정단면"/>
      <sheetName val="표지_(2)"/>
      <sheetName val="COMPARISON_TABLE"/>
      <sheetName val="건축집계"/>
      <sheetName val="인건비"/>
      <sheetName val="옥내아파트(전기)"/>
      <sheetName val="입력값"/>
      <sheetName val="측구공"/>
      <sheetName val="결재갑지"/>
      <sheetName val="BOX(1_5X1_5)"/>
      <sheetName val="2_입력sheet"/>
      <sheetName val="(3_품질관리_시험_총괄표)"/>
      <sheetName val="별표_"/>
      <sheetName val="7_PILE__(돌출)"/>
      <sheetName val="종단계산"/>
      <sheetName val="J直材4"/>
      <sheetName val="구조물공위치조서"/>
      <sheetName val="영동(D)"/>
      <sheetName val="AC포장수량"/>
      <sheetName val="기본DATA"/>
      <sheetName val="예가표"/>
      <sheetName val="간접비계산"/>
      <sheetName val="자재 집계표"/>
      <sheetName val="가정급수관"/>
      <sheetName val="1-1"/>
      <sheetName val="2. 공원조도"/>
      <sheetName val="CABLE SIZE-3"/>
      <sheetName val="음봉방향"/>
      <sheetName val="현장별계약현황('98.10.31)"/>
      <sheetName val="점수계산1-2"/>
      <sheetName val="TYPE1"/>
      <sheetName val="배수내역 (2)"/>
      <sheetName val="원가&amp;하도급원가"/>
      <sheetName val="2-1. 경관조명 내역총괄표"/>
      <sheetName val="공사비 증감 내역서"/>
      <sheetName val="Macro2"/>
      <sheetName val="년도별노임표"/>
      <sheetName val="건축일위"/>
      <sheetName val="그라우팅일위"/>
      <sheetName val="문산방향-교대(A2)"/>
      <sheetName val="건축내역서"/>
      <sheetName val="설비내역서"/>
      <sheetName val="전기내역서"/>
      <sheetName val="예산명세서"/>
      <sheetName val="토공개요"/>
      <sheetName val="초"/>
      <sheetName val="토공개요C"/>
      <sheetName val="정공공사"/>
      <sheetName val="관경별내역서"/>
      <sheetName val="도로"/>
      <sheetName val="pier-1"/>
      <sheetName val="설계변경총괄표(계산식)"/>
      <sheetName val=" 상부공통집계(총괄)"/>
      <sheetName val="중기단가LIST"/>
      <sheetName val="산출기준"/>
      <sheetName val="개별직종노임"/>
      <sheetName val="엔지니어링노임"/>
      <sheetName val="A2"/>
      <sheetName val="2"/>
      <sheetName val="각형맨홀"/>
      <sheetName val="격점수량"/>
      <sheetName val="II손익관리"/>
      <sheetName val="기존건물 깨기원단위"/>
      <sheetName val="시장성초안camera"/>
      <sheetName val="장비종합부표"/>
      <sheetName val="집계표_식재"/>
      <sheetName val="부표"/>
      <sheetName val="골조시행"/>
      <sheetName val="건축계약내역"/>
      <sheetName val="종형증설공"/>
      <sheetName val="노임단가 (2)"/>
      <sheetName val="개별직종노임단가(2003.9)"/>
      <sheetName val="적용기준"/>
      <sheetName val="tggwan(mac)"/>
      <sheetName val="설계설명서"/>
      <sheetName val="투찰"/>
      <sheetName val="L_RPTB02_01"/>
      <sheetName val="AS포장복구 "/>
      <sheetName val="준공조서"/>
      <sheetName val="공사준공계"/>
      <sheetName val="준공검사보고서"/>
      <sheetName val="실행(ALT1)"/>
      <sheetName val="경비_원본"/>
      <sheetName val="DATE2001"/>
      <sheetName val="기본데이타입력"/>
      <sheetName val="보도교산출근거"/>
      <sheetName val="HVAC"/>
      <sheetName val="가감수량"/>
      <sheetName val="EQUIP LIST"/>
      <sheetName val="1구간FRP수량산출"/>
      <sheetName val="총 원가계산"/>
      <sheetName val="목포방향"/>
      <sheetName val="노무자도장2"/>
      <sheetName val="위생"/>
      <sheetName val="noyim"/>
      <sheetName val="99노임단가"/>
      <sheetName val="준비공"/>
      <sheetName val="목교수량산출"/>
      <sheetName val="터널굴착단산"/>
      <sheetName val="COVER"/>
      <sheetName val="철근량 산정"/>
      <sheetName val="구분표"/>
      <sheetName val="개거산출내역"/>
      <sheetName val="공종별자재"/>
      <sheetName val="방수"/>
      <sheetName val="포장자재집계표"/>
      <sheetName val="종배수단위_CON기초"/>
      <sheetName val="참여현황 (직원)"/>
      <sheetName val="슬래브 -연속(3경간)"/>
      <sheetName val="배수공수집"/>
      <sheetName val="산출3-동력"/>
      <sheetName val="산출4-전등"/>
      <sheetName val="운임료"/>
      <sheetName val="물가단가"/>
      <sheetName val="제표일위대가"/>
      <sheetName val="208-238"/>
      <sheetName val="시노501"/>
      <sheetName val="5사남"/>
      <sheetName val="학습율"/>
      <sheetName val="캔개발배경"/>
      <sheetName val="캔판매목표"/>
      <sheetName val="시장"/>
      <sheetName val="손익"/>
      <sheetName val="일정표"/>
      <sheetName val="마케팅"/>
      <sheetName val="추정손익"/>
      <sheetName val="할당"/>
      <sheetName val="실적"/>
      <sheetName val="제목"/>
      <sheetName val="원가,목표"/>
      <sheetName val="판매"/>
      <sheetName val="판촉"/>
      <sheetName val="협조"/>
      <sheetName val="지수"/>
      <sheetName val="인제내역"/>
      <sheetName val="1~9 하중계산"/>
      <sheetName val="단관데이터"/>
      <sheetName val="이형관데이터"/>
      <sheetName val="가설공사비"/>
      <sheetName val="도로구조공사비"/>
      <sheetName val="도로토공공사비"/>
      <sheetName val="여수토공사비"/>
      <sheetName val="철거현황"/>
      <sheetName val="내역- CCTV"/>
      <sheetName val="D"/>
      <sheetName val="설비공사(4)"/>
      <sheetName val="연동내역"/>
      <sheetName val="건설성적"/>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고창방향"/>
      <sheetName val="토공분배표"/>
      <sheetName val="산출2-전력"/>
      <sheetName val="산출9-TRAY"/>
      <sheetName val="아파트"/>
      <sheetName val="부대시설"/>
      <sheetName val="포장집계"/>
      <sheetName val="포장연장"/>
      <sheetName val="견적1"/>
      <sheetName val="대3류 "/>
      <sheetName val="교대철근집계"/>
      <sheetName val="단가비교표"/>
      <sheetName val="단가(자재)"/>
      <sheetName val="단가(노임)"/>
      <sheetName val="기초목록"/>
      <sheetName val="3-구교-오리지날"/>
      <sheetName val="입력(K0)"/>
      <sheetName val="장비"/>
      <sheetName val="총_구조물공"/>
      <sheetName val="001"/>
      <sheetName val="2F 회의실견적(5_14 일대)"/>
      <sheetName val="전등수량산출"/>
      <sheetName val="산정표"/>
      <sheetName val="CONCRETE"/>
      <sheetName val="정의"/>
      <sheetName val="견적갑지"/>
      <sheetName val="물량내역"/>
      <sheetName val="대구은행"/>
      <sheetName val="DHEQSUPT"/>
      <sheetName val="(X)품셈집계"/>
      <sheetName val="돌담교_상부수량1"/>
      <sheetName val="2_토목공사"/>
      <sheetName val="_상부공통집계(총괄)"/>
      <sheetName val="주공 갑지"/>
      <sheetName val="잡비계산"/>
      <sheetName val="기초수량자료"/>
      <sheetName val="본문"/>
      <sheetName val="2.대외공문"/>
      <sheetName val="노임DB"/>
      <sheetName val="PL단가산정"/>
      <sheetName val="그림"/>
      <sheetName val="그림2"/>
      <sheetName val="1.토공"/>
      <sheetName val="노임자재단가"/>
      <sheetName val="내역서(도급)"/>
      <sheetName val="BS2"/>
      <sheetName val="1.견적보고서"/>
      <sheetName val="분전반계산서(석관)"/>
      <sheetName val="검사원"/>
      <sheetName val="준공조서갑지"/>
      <sheetName val="자재단가_사급"/>
      <sheetName val="중기적산목록"/>
      <sheetName val="01노임적용기준"/>
      <sheetName val="건설사업관리 공제요율"/>
      <sheetName val="건설공사 감리원 배치기준"/>
      <sheetName val="책임감리 공제요율"/>
      <sheetName val="소방"/>
      <sheetName val="경율산정.XLS"/>
      <sheetName val="GT 1050x650"/>
      <sheetName val="VXXXXXX"/>
      <sheetName val="Site Expenses"/>
      <sheetName val="계양가시설"/>
      <sheetName val="1000 DB구축 부표"/>
      <sheetName val="환율CHANGE"/>
      <sheetName val="낙찰표"/>
      <sheetName val="공용(현대건설공구)"/>
      <sheetName val="현대건설공구(UNIT)"/>
      <sheetName val="낙석방지수량"/>
      <sheetName val="일위대가_가설_"/>
      <sheetName val="금액"/>
      <sheetName val="PI"/>
      <sheetName val="원가계산하도"/>
      <sheetName val="설내역서 "/>
      <sheetName val="공사설명서"/>
      <sheetName val="1차설계변경내역"/>
      <sheetName val="11.1 단면hwp"/>
      <sheetName val="앵커구조계산"/>
      <sheetName val="직접경비"/>
      <sheetName val="직접인건비"/>
      <sheetName val="제경비율"/>
      <sheetName val="공사명입력"/>
      <sheetName val="근로자자료입력"/>
      <sheetName val="수주추정"/>
      <sheetName val="배수공 주요자재 집계표"/>
      <sheetName val="단위수량산출"/>
      <sheetName val="상호참고자료"/>
      <sheetName val="발주처자료입력"/>
      <sheetName val="회사기본자료"/>
      <sheetName val="하자보증자료"/>
      <sheetName val="기술자관련자료"/>
      <sheetName val="총괄서"/>
      <sheetName val="연결임시"/>
      <sheetName val="내역_FILE"/>
      <sheetName val="출장내역"/>
      <sheetName val="사각맨홀"/>
      <sheetName val="자재"/>
      <sheetName val="토목공사"/>
      <sheetName val="포장재료집계표"/>
      <sheetName val="내역서 (2)"/>
      <sheetName val="약전설비"/>
      <sheetName val="달서천-대비"/>
      <sheetName val="탄성1"/>
      <sheetName val="옹벽공 수량집계표"/>
      <sheetName val="교사기준면적(중)"/>
      <sheetName val="공사분석"/>
      <sheetName val="연속벽현황"/>
      <sheetName val="단"/>
      <sheetName val="원유_BANK"/>
      <sheetName val="특수선일위대가"/>
      <sheetName val="횡배수관집현황(2공구)"/>
      <sheetName val="시화점실행"/>
      <sheetName val="전 기"/>
      <sheetName val="해외(원화)"/>
      <sheetName val="설계내역"/>
      <sheetName val="조견표"/>
      <sheetName val="내역(신례)"/>
      <sheetName val="공사품의서"/>
      <sheetName val="경영상태"/>
      <sheetName val="(당평)자재"/>
      <sheetName val="당초명세(평)"/>
      <sheetName val="부대tu"/>
      <sheetName val="구조물공집계"/>
      <sheetName val="중요"/>
      <sheetName val="총내역서"/>
      <sheetName val="중강당 내역"/>
      <sheetName val="인원투입"/>
      <sheetName val="공비현2"/>
      <sheetName val="도급내역"/>
      <sheetName val="물집"/>
      <sheetName val="도급금액"/>
      <sheetName val="재노경"/>
      <sheetName val="단가조건(02년)"/>
      <sheetName val="GR"/>
      <sheetName val="평내중"/>
      <sheetName val="06 일위대가목록"/>
      <sheetName val="감액총괄표"/>
      <sheetName val="시점경사로"/>
      <sheetName val="하도급 검토"/>
      <sheetName val="보도포장연장조서-표준차도부"/>
      <sheetName val="표준차도부연장조서-ASP"/>
      <sheetName val="부표총괄"/>
      <sheetName val="포장공자재집계표"/>
      <sheetName val="콘크리트타설집계표"/>
      <sheetName val="사통"/>
      <sheetName val="수량산출서-2"/>
      <sheetName val="단가조정표"/>
      <sheetName val="계림(함평)"/>
      <sheetName val="계림(장성)"/>
      <sheetName val="산수배수"/>
      <sheetName val="4.내진설계"/>
      <sheetName val=" ｹ-ﾌﾞﾙ"/>
      <sheetName val="3BL공동구_수량1"/>
      <sheetName val="3_공통공사대비"/>
      <sheetName val="9_정착구_보강"/>
      <sheetName val="방배동내역_(총괄)"/>
      <sheetName val="단가_(2)"/>
      <sheetName val="1차_내역서"/>
      <sheetName val="전선_및_전선관"/>
      <sheetName val="배관배선_단가조사"/>
      <sheetName val="환경기계공정표_(3)"/>
      <sheetName val="1__설계조건_2_단면가정_3__하중계산"/>
      <sheetName val="BSD_(2)"/>
      <sheetName val="배수공_시멘트_및_골재량_산출"/>
      <sheetName val="96보완계획7_12"/>
      <sheetName val="사__업__비__수__지__예__산__서"/>
      <sheetName val="1차"/>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포장공수량집계표"/>
      <sheetName val="상행-교대(A1-A2)"/>
      <sheetName val="집수A"/>
      <sheetName val="VII-2현장경비"/>
      <sheetName val="Ⅴ-2.공종별내역"/>
      <sheetName val="공사비"/>
      <sheetName val="연도손익"/>
      <sheetName val="회수금"/>
      <sheetName val="대체용지"/>
      <sheetName val="건자이자"/>
      <sheetName val="내부매출원가"/>
      <sheetName val="지구 리스트"/>
      <sheetName val="용지비"/>
      <sheetName val="용역단가"/>
      <sheetName val="1.CB"/>
      <sheetName val="변수"/>
      <sheetName val="세금자료"/>
      <sheetName val="골재집계"/>
      <sheetName val="-레미콘집계"/>
      <sheetName val="자갈,시멘트,모래산출"/>
      <sheetName val="-철근집계"/>
      <sheetName val="포장재료(1)"/>
      <sheetName val="-흄관집계"/>
      <sheetName val="4.2.1 마루높이 검토"/>
      <sheetName val="반포2차"/>
      <sheetName val="첨"/>
      <sheetName val="List"/>
      <sheetName val="가열로SW"/>
      <sheetName val="03전반노무비"/>
      <sheetName val="3.하중계산"/>
      <sheetName val="순공사비"/>
      <sheetName val="단 box"/>
      <sheetName val="계측제어설비"/>
      <sheetName val="지급(1)"/>
      <sheetName val="자재비"/>
      <sheetName val="포장공수량집계"/>
      <sheetName val="폐기물"/>
      <sheetName val="기계"/>
      <sheetName val="협력업체"/>
      <sheetName val="설계명세서(종합)"/>
      <sheetName val="소요자재"/>
      <sheetName val="노무산출서"/>
      <sheetName val="울산자동제어"/>
      <sheetName val="교통대책내역"/>
      <sheetName val="sst,stl창호"/>
      <sheetName val="ETC"/>
      <sheetName val="A4"/>
      <sheetName val="45,46"/>
      <sheetName val="J형측구단위수량"/>
      <sheetName val="품종별월계"/>
      <sheetName val="전신환매도율"/>
      <sheetName val="특별교실"/>
      <sheetName val="맨홀수량산출(A-LINE)"/>
      <sheetName val="기존포장깨기"/>
      <sheetName val="석축헐기"/>
      <sheetName val="암거단위-1련"/>
      <sheetName val="A 견적"/>
      <sheetName val="집수정"/>
      <sheetName val="HRSG SMALL07220"/>
      <sheetName val="투입비"/>
      <sheetName val="pier(각형)"/>
      <sheetName val="인부노임"/>
      <sheetName val="단가산출서(기계)"/>
      <sheetName val="배관단가조사서"/>
      <sheetName val="지장물 철거 물량 산출서"/>
      <sheetName val="민감도"/>
      <sheetName val="노면및방향"/>
      <sheetName val="P4-C"/>
      <sheetName val="05-원가계산"/>
      <sheetName val="토공정보"/>
      <sheetName val="노임 및 중기단가"/>
      <sheetName val="5수지"/>
      <sheetName val="수질정화시설"/>
      <sheetName val="청_구"/>
      <sheetName val="1_수인터널"/>
      <sheetName val="상_부"/>
      <sheetName val="공사비_증감_내역서"/>
      <sheetName val="Sheet2_(2)"/>
      <sheetName val="PROJECT_BRIEF(EX_NEW)"/>
      <sheetName val="Site_Expenses"/>
      <sheetName val="4차원가계산서"/>
      <sheetName val="골막이(야매)"/>
      <sheetName val="설-원가"/>
      <sheetName val="일위대가-1"/>
      <sheetName val="수량명세서"/>
      <sheetName val="가계부"/>
      <sheetName val="제품목록"/>
      <sheetName val="매입매출관리"/>
      <sheetName val="Sheet22"/>
      <sheetName val="08-공사비총괄표"/>
      <sheetName val="01-적용기준"/>
      <sheetName val="화전내"/>
      <sheetName val="투찰추정"/>
      <sheetName val="전기혼잡제경비(45)"/>
      <sheetName val="소방사항"/>
      <sheetName val="ELECTRIC"/>
      <sheetName val="구성비"/>
      <sheetName val="안전시설"/>
      <sheetName val="앵커설치(590)"/>
      <sheetName val="교대(A1-A2)"/>
      <sheetName val="화해(함평)"/>
      <sheetName val="화해(장성)"/>
      <sheetName val="7-2"/>
      <sheetName val="중기손료집계(1209)"/>
      <sheetName val="전체내역서"/>
      <sheetName val="흙막이 개산견적"/>
      <sheetName val="기본"/>
      <sheetName val="견적대비표"/>
      <sheetName val="기계경비및산출근거서"/>
      <sheetName val="A4288"/>
      <sheetName val="BJJIN"/>
      <sheetName val="일위집계표"/>
      <sheetName val="단가목록"/>
      <sheetName val="산출내역(K2)"/>
      <sheetName val="말뚝기초(안정검토)-외측"/>
      <sheetName val="예산"/>
      <sheetName val="4 공통갑지"/>
      <sheetName val="난방방식분류"/>
      <sheetName val="공사정보입력"/>
      <sheetName val="적용(기계)"/>
      <sheetName val="1-1평균터파기고(1)"/>
      <sheetName val="단가산출서"/>
      <sheetName val="공정data"/>
      <sheetName val="인건비 "/>
      <sheetName val="설계내역2"/>
      <sheetName val="공종단가"/>
      <sheetName val="증감대비"/>
      <sheetName val="배지거총재료집계표"/>
      <sheetName val="cal"/>
      <sheetName val="1_CB"/>
      <sheetName val="옹벽공_수량집계표"/>
      <sheetName val="A-8_PD(도로중앙)"/>
      <sheetName val="Flaer_Area"/>
      <sheetName val="건축내역서_(경제상무실)"/>
      <sheetName val="설내역서_"/>
      <sheetName val="일위산출"/>
      <sheetName val="금호"/>
      <sheetName val="법면단"/>
      <sheetName val="1공구내역서(1)"/>
      <sheetName val="수토공단위당"/>
      <sheetName val="이름"/>
      <sheetName val="급여표"/>
      <sheetName val="직원투입계획"/>
      <sheetName val="쇠(1)"/>
      <sheetName val="가격(3)"/>
      <sheetName val="어음수표추가테스트"/>
      <sheetName val="90.03실행 "/>
      <sheetName val="1차기성"/>
      <sheetName val="코스모공장 (어음)"/>
      <sheetName val="3"/>
      <sheetName val="4"/>
      <sheetName val="6"/>
      <sheetName val="집행안"/>
      <sheetName val="가로등설치"/>
      <sheetName val="공사비_NDE"/>
      <sheetName val="업무처리전"/>
      <sheetName val="노단"/>
      <sheetName val="단산"/>
      <sheetName val="명세"/>
      <sheetName val="일대"/>
      <sheetName val="아파트 내역"/>
      <sheetName val="TOSHIBA-Structure"/>
      <sheetName val="포집"/>
      <sheetName val="원가계산서 "/>
      <sheetName val="(2)자금(신용)"/>
      <sheetName val="개별직종노임단가(2005.1)"/>
      <sheetName val="細目"/>
      <sheetName val="15-1)VE제안서(유형2,4)"/>
      <sheetName val="01"/>
      <sheetName val="공통가설(기준안)"/>
      <sheetName val="지장물헐기조서"/>
      <sheetName val="입출재고현황 (2)"/>
      <sheetName val="가설"/>
      <sheetName val="일람표"/>
      <sheetName val="신축(단위)"/>
      <sheetName val="배수관토공산출"/>
      <sheetName val="형질변경"/>
      <sheetName val="경비"/>
      <sheetName val="보안등"/>
      <sheetName val="단가산출서 (2)"/>
      <sheetName val="비품"/>
      <sheetName val="새공통(96임금인상기준)"/>
      <sheetName val="gyun"/>
      <sheetName val="관일"/>
      <sheetName val="하도급계획"/>
      <sheetName val="단가조사표"/>
      <sheetName val="설계내역서(기계)"/>
      <sheetName val="1.3.1절점좌표"/>
      <sheetName val="1.1설계기준"/>
      <sheetName val="6차2회변경내역서"/>
      <sheetName val="견적보고"/>
      <sheetName val="ELEC"/>
      <sheetName val="출자한도"/>
      <sheetName val="옥외외등집계표"/>
      <sheetName val="9509"/>
      <sheetName val="진입로 지세할증산출(다사분기)"/>
      <sheetName val=" FURNACE현설"/>
      <sheetName val="16-1"/>
      <sheetName val="______PROJECT_hb___1__________2"/>
      <sheetName val="집행내역(190403)"/>
      <sheetName val="목표세부명세"/>
      <sheetName val="1안"/>
      <sheetName val="환율및유가"/>
      <sheetName val="99년하반기"/>
      <sheetName val="4.1DNR기계(공법)"/>
      <sheetName val="Detail"/>
      <sheetName val="일반전기(가설, 접지)"/>
      <sheetName val="간접비 총괄표"/>
      <sheetName val="산출근거(수정)"/>
      <sheetName val="설비원가"/>
      <sheetName val="2004일위대가"/>
      <sheetName val="국도접속_차도부수량"/>
      <sheetName val="연결관수량_(2)"/>
      <sheetName val="인사자료총집계"/>
      <sheetName val="총괄철근집계표"/>
      <sheetName val="현장관리"/>
      <sheetName val="제조원가"/>
      <sheetName val="앉음벽 (2)"/>
      <sheetName val="중기목록"/>
      <sheetName val="건축2"/>
      <sheetName val="부대단위수량"/>
      <sheetName val="-배수구조물공토공"/>
      <sheetName val="횡배수관재료-"/>
      <sheetName val="계산서(직선부)"/>
      <sheetName val="콘크리트측구연장"/>
      <sheetName val="252K444"/>
      <sheetName val="주안3차A-A"/>
      <sheetName val="TEST1"/>
      <sheetName val="3.자재비(총괄)"/>
      <sheetName val="설원"/>
      <sheetName val="CAUDIT"/>
      <sheetName val="Team 종합"/>
      <sheetName val="CC Down load 0716"/>
      <sheetName val="수량산출서 (2)"/>
      <sheetName val="기본사항"/>
      <sheetName val="EJ"/>
      <sheetName val="동방설계서"/>
      <sheetName val="F4-F7"/>
      <sheetName val="A5"/>
      <sheetName val="2-2.매출분석"/>
      <sheetName val="수수료율표"/>
      <sheetName val="TOWER 12TON"/>
      <sheetName val="TOWER 10TON"/>
      <sheetName val="사용설명서"/>
      <sheetName val="근로자명부"/>
      <sheetName val="출력작업일보"/>
      <sheetName val="전공종통합-퇴직공제부"/>
      <sheetName val="전공종통합-퇴직공제부1"/>
      <sheetName val="퇴직공제부금1"/>
      <sheetName val="노임총괄"/>
      <sheetName val="총괄집계표"/>
      <sheetName val="복사기본시트(삭제금지)"/>
      <sheetName val="관리(삭제금지)"/>
      <sheetName val="직영(삭제금지)"/>
      <sheetName val="용역"/>
      <sheetName val="노무신고용"/>
      <sheetName val="p-master"/>
      <sheetName val="간지1"/>
      <sheetName val="1.사유서"/>
      <sheetName val="간지2"/>
      <sheetName val="간지3"/>
      <sheetName val="부재별집계표"/>
      <sheetName val="도면"/>
      <sheetName val="YANG"/>
      <sheetName val="본선 토공 분배표"/>
      <sheetName val="현장"/>
      <sheetName val="자판실행"/>
      <sheetName val="배관단가"/>
      <sheetName val="수리결과"/>
      <sheetName val="시설물일위"/>
      <sheetName val="수목일위"/>
      <sheetName val="가설공사"/>
      <sheetName val="단가결정"/>
      <sheetName val="내역아"/>
      <sheetName val="울타리"/>
      <sheetName val="데이터"/>
      <sheetName val="사업총괄"/>
      <sheetName val="전등설비"/>
      <sheetName val="Macro"/>
      <sheetName val="LD TX"/>
      <sheetName val="5"/>
      <sheetName val="노임 단가"/>
      <sheetName val="임대손익"/>
      <sheetName val="조직"/>
      <sheetName val="2.2 S-Curve"/>
      <sheetName val="D_MUC"/>
      <sheetName val="단면A-A(TR)"/>
      <sheetName val="CTG"/>
      <sheetName val="6MONTHS"/>
      <sheetName val="침하계"/>
      <sheetName val="일위대가표(유단가)"/>
      <sheetName val="Notes"/>
      <sheetName val="code HTT Thap"/>
      <sheetName val="Chiet tinh dz35"/>
      <sheetName val="RFP002"/>
      <sheetName val="Rooms"/>
      <sheetName val="TABLE DB"/>
      <sheetName val="쌍용 data base"/>
      <sheetName val="DI-ESTI"/>
      <sheetName val="6PILE__(돌출)1"/>
      <sheetName val="1_설계조건1"/>
      <sheetName val="2_2_S-Curve"/>
      <sheetName val="1_2_1_마루높이결정"/>
      <sheetName val="Pier_3"/>
      <sheetName val="PAD_TR보호대기초"/>
      <sheetName val="FitOutConfCentre"/>
      <sheetName val="물류최종8월7"/>
      <sheetName val="gvl"/>
      <sheetName val="dongia (2)"/>
      <sheetName val="RAB AR&amp;STR"/>
      <sheetName val="Civil. Sub-Station 1"/>
      <sheetName val="Z"/>
      <sheetName val="escon"/>
      <sheetName val="BG"/>
      <sheetName val="Mall"/>
      <sheetName val="실행내역서 "/>
      <sheetName val="Thuc thanh"/>
      <sheetName val="GIAVLIEU"/>
      <sheetName val="SAP"/>
      <sheetName val="D&amp;W def."/>
      <sheetName val="4-Lane bridge"/>
      <sheetName val="chitimc"/>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Coax Designer"/>
      <sheetName val="264"/>
      <sheetName val="MAIN GATE HOUSE"/>
      <sheetName val="dnc4"/>
      <sheetName val="Bìa"/>
      <sheetName val="Bảng KLHT"/>
      <sheetName val="RC WORK"/>
      <sheetName val="PKKK"/>
      <sheetName val="Kính"/>
      <sheetName val="Bảng Phân Tích Chi Phí"/>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tong du toan"/>
      <sheetName val="DAF-2"/>
      <sheetName val="Quantity"/>
      <sheetName val="MTP"/>
      <sheetName val="Gia VL,NC,M"/>
      <sheetName val="Phan chung"/>
      <sheetName val="Names"/>
      <sheetName val="Tom tat gia du thau"/>
      <sheetName val="1_MV"/>
      <sheetName val="MTC"/>
      <sheetName val="Earthwork"/>
      <sheetName val="CFS3"/>
      <sheetName val="SITE-E"/>
      <sheetName val="Currency Rate"/>
      <sheetName val="Tien do TV"/>
      <sheetName val="Ts"/>
      <sheetName val="QD957"/>
      <sheetName val="Config"/>
      <sheetName val="CP Du phong"/>
      <sheetName val="THCP Lap dat"/>
      <sheetName val="THCP xay dung"/>
      <sheetName val="Tong hop kinh phi"/>
      <sheetName val="pvc연결관"/>
      <sheetName val="Contents"/>
      <sheetName val="개방1"/>
      <sheetName val="공사내역서(을)실행"/>
      <sheetName val="변실"/>
      <sheetName val="이음부"/>
      <sheetName val="아스콘단위"/>
      <sheetName val="배수개거"/>
      <sheetName val="업무"/>
      <sheetName val="일위대가_호표"/>
      <sheetName val="일위대가_호표 (계약)"/>
      <sheetName val="N10(미지급) "/>
      <sheetName val="(평균)"/>
      <sheetName val="주소록2000(전화번호부)"/>
      <sheetName val="항목"/>
      <sheetName val="DNW"/>
      <sheetName val="단지조성공(가포)"/>
      <sheetName val="LKVL-CK-HT-GD1"/>
      <sheetName val="깨기"/>
      <sheetName val="도"/>
      <sheetName val="S0"/>
      <sheetName val="정읍농소"/>
      <sheetName val="편입용지조서"/>
      <sheetName val="계약ITEM"/>
      <sheetName val="Rebar"/>
      <sheetName val="Bảng mã VT"/>
      <sheetName val="종배수관"/>
      <sheetName val="설직재_1"/>
      <sheetName val="중간간지 (2)"/>
      <sheetName val="Multi-dims"/>
      <sheetName val="D-철근총괄"/>
      <sheetName val="수문보고"/>
      <sheetName val="2.단면가정 "/>
      <sheetName val="접속도로"/>
      <sheetName val="자재단가대비표"/>
      <sheetName val="汇总表"/>
      <sheetName val="PAINT (2)"/>
      <sheetName val="Sheet1_(2)1"/>
      <sheetName val="별표_1"/>
      <sheetName val="토공(우물통,기타)_1"/>
      <sheetName val="표__지1"/>
      <sheetName val="BOX(1_5X1_5)1"/>
      <sheetName val="단면__2_"/>
      <sheetName val="ENE-CAL_1"/>
      <sheetName val="ITB_COST"/>
      <sheetName val="_냉각수펌프"/>
      <sheetName val="2011_(4)"/>
      <sheetName val="설계기준_및_하중계산"/>
      <sheetName val="1062-X방향_"/>
      <sheetName val="11_자재단가"/>
      <sheetName val="각사별공사비분개_"/>
      <sheetName val="전차선로_물량표"/>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Cash Flow bulanan"/>
      <sheetName val="tifico"/>
      <sheetName val="Bao cao hao hut VT-TR"/>
      <sheetName val="Y_WORK"/>
      <sheetName val="運転条件一覧"/>
      <sheetName val="125x125"/>
      <sheetName val="Items"/>
      <sheetName val="¥ "/>
      <sheetName val="KLall"/>
      <sheetName val="DTTC CHI TIET"/>
      <sheetName val="Du toan"/>
      <sheetName val="Xunit (단위환산)"/>
      <sheetName val="고객사 관리 코드"/>
      <sheetName val="연부97-1"/>
      <sheetName val="DTCT"/>
      <sheetName val="SEX"/>
      <sheetName val="2.1 受電設備棟"/>
      <sheetName val="2.2 受・防火水槽"/>
      <sheetName val="2.3 排水処理設備棟"/>
      <sheetName val="2.4 倉庫棟"/>
      <sheetName val="2.5 守衛棟"/>
      <sheetName val="Xunit_(단위환산)"/>
      <sheetName val="고객사_관리_코드"/>
      <sheetName val="인상효1"/>
      <sheetName val="DI_전처리 단가집(GP1 실적가)"/>
      <sheetName val="산출3-유도등"/>
      <sheetName val="산출2-동력"/>
      <sheetName val="산출2-피뢰침"/>
      <sheetName val="검측감리공제요율"/>
      <sheetName val="시공감리공제요율"/>
      <sheetName val="책임감리공제요율"/>
      <sheetName val="총정리"/>
      <sheetName val="INPUTDATA"/>
      <sheetName val="과거자료"/>
      <sheetName val="시설국장자료"/>
      <sheetName val="설계서(동안동)"/>
      <sheetName val="간이(갑)"/>
      <sheetName val="Bldg Brkdown"/>
      <sheetName val="교대"/>
      <sheetName val="노임단가표"/>
      <sheetName val="가로등"/>
      <sheetName val="공사일위대가"/>
      <sheetName val="15)VE제안서(유형1)"/>
      <sheetName val="12)아이디어 목록 및 개략평가"/>
      <sheetName val="11)VE 예비검토서"/>
      <sheetName val="15-3)VE제안서(가치향상 등)"/>
      <sheetName val="15-2)VE제안서(유형3)"/>
      <sheetName val="단위집계표"/>
      <sheetName val="노임단가(직종번호 순)"/>
      <sheetName val="기초수량산출서"/>
      <sheetName val="대창토공"/>
      <sheetName val="가시설(TYPE-A)"/>
      <sheetName val="포장수량"/>
      <sheetName val="산출서-1"/>
      <sheetName val="산출서-수식"/>
      <sheetName val="상부수량"/>
      <sheetName val="EQUIP_LIST"/>
      <sheetName val="실행내역(10_13)"/>
      <sheetName val="산출집계표"/>
      <sheetName val="참조자료"/>
      <sheetName val="기계경비산출기준"/>
      <sheetName val="기계경비목록"/>
      <sheetName val="건설기계가격1"/>
      <sheetName val="회사기초자료"/>
      <sheetName val="2-1__경관조명_내역총괄표"/>
      <sheetName val="AS포장복구_"/>
      <sheetName val="개별직종노임단가(2003_9)"/>
      <sheetName val="총_원가계산"/>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부대공수량산출"/>
      <sheetName val="공통갑지"/>
      <sheetName val="기성청구조서"/>
      <sheetName val="토공사B동추가"/>
      <sheetName val="심사물량"/>
      <sheetName val="토공(본관-토사)"/>
      <sheetName val="토공(분기관-토사)"/>
      <sheetName val="토공(분기관-암)"/>
      <sheetName val="토공(본관-암)"/>
      <sheetName val="DATA입력"/>
      <sheetName val="기초계산(Pmax)"/>
      <sheetName val="수량간지코드"/>
      <sheetName val="수량목차코드"/>
      <sheetName val="쌍송교"/>
      <sheetName val="포장면적산출"/>
      <sheetName val="포장수량집계"/>
      <sheetName val="1.RAMP-A"/>
      <sheetName val="BOJUNGGM"/>
      <sheetName val="금전출납"/>
      <sheetName val="직영명부"/>
      <sheetName val="대총괄"/>
      <sheetName val="방화도료"/>
      <sheetName val="제경비최종"/>
      <sheetName val="사본 _ b_balju"/>
      <sheetName val="중단원본"/>
      <sheetName val="업체별담당"/>
      <sheetName val="36+45-113-18+19+20I"/>
      <sheetName val="ESC (공정표기준)"/>
      <sheetName val="공사설계"/>
      <sheetName val="10동"/>
      <sheetName val="금속및금속창호"/>
      <sheetName val="입력장소"/>
      <sheetName val="값"/>
      <sheetName val="한일양산"/>
      <sheetName val="계약내역서"/>
      <sheetName val="계정"/>
      <sheetName val="서울대규장각(가시설흙막이)"/>
      <sheetName val="일위대가 "/>
      <sheetName val="2.관대집계표"/>
      <sheetName val="S.중기사용료"/>
      <sheetName val="수불계획서(전체)"/>
      <sheetName val="투입비분석표"/>
      <sheetName val="형식 - 1-2-3"/>
      <sheetName val="정부노임"/>
      <sheetName val="지수980731이후"/>
      <sheetName val="공정추가"/>
      <sheetName val="일위(PN)"/>
      <sheetName val="203"/>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Ⅴ-2_공종별내역"/>
      <sheetName val="4_내진설계"/>
      <sheetName val="_ｹ-ﾌﾞﾙ"/>
      <sheetName val="지구_리스트"/>
      <sheetName val="1000_DB구축_부표"/>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공통자료"/>
      <sheetName val="99노임단_x0007_"/>
      <sheetName val="99노임단쌇"/>
      <sheetName val="비주거용"/>
      <sheetName val="구조물집계"/>
      <sheetName val="토공집계"/>
      <sheetName val="접속도수량집계표"/>
      <sheetName val="총중목"/>
      <sheetName val="이자율"/>
      <sheetName val="콘크리트"/>
      <sheetName val="우수공,맨홀,집수_x0000_"/>
      <sheetName val="토량산출서"/>
      <sheetName val="내역서2안"/>
      <sheetName val="잡철물"/>
      <sheetName val="Sheet9"/>
      <sheetName val="load(지하층)"/>
      <sheetName val="MIJIBI"/>
      <sheetName val="진단세부현황"/>
      <sheetName val="단가비교"/>
      <sheetName val="토지산정"/>
      <sheetName val="      "/>
      <sheetName val="할증 "/>
      <sheetName val="전기실-1"/>
      <sheetName val="산출내역서_IWC"/>
      <sheetName val="참조영역"/>
      <sheetName val="광양 3기 유입수"/>
      <sheetName val="SHEET PILE단가"/>
      <sheetName val="노 무 비"/>
      <sheetName val="자재테_x0000__x0000_"/>
      <sheetName val="민감도분석"/>
      <sheetName val="2.실행예산내역서"/>
      <sheetName val="특수기호강도거푸집"/>
      <sheetName val="경비대가"/>
      <sheetName val="제잡비(전체)"/>
      <sheetName val="투찰내역"/>
      <sheetName val="원가계산서(변경)"/>
      <sheetName val="공사설계서"/>
      <sheetName val="내역총괄표"/>
      <sheetName val="BOX"/>
      <sheetName val="우배수"/>
      <sheetName val="I.설계조건"/>
      <sheetName val="3.바닥판설계"/>
      <sheetName val="STEEL BOX 단면설계(SEC.8)"/>
      <sheetName val="8. 안정검토"/>
      <sheetName val="4.하중"/>
      <sheetName val="0.9x0.9"/>
      <sheetName val="VXXXXXXX"/>
      <sheetName val="L측형구집계"/>
      <sheetName val="suk(mac)"/>
      <sheetName val="고양동1"/>
      <sheetName val="0.9토공"/>
      <sheetName val="사용성검토"/>
      <sheetName val="양식기준표"/>
      <sheetName val="노임대장"/>
      <sheetName val="0. 인명부"/>
      <sheetName val="자재_계약일(2013_09_16)"/>
      <sheetName val="공통_계약일(2013_09_16)"/>
      <sheetName val="토목내역서_(도급단가)1"/>
      <sheetName val="RAMP_단면(R2)1"/>
      <sheetName val="97년_추정1"/>
      <sheetName val="세골재__T2_변경_현황1"/>
      <sheetName val="0_단가1"/>
      <sheetName val="목차_1"/>
      <sheetName val="3련_BOX1"/>
      <sheetName val="4_2유효폭의_계산1"/>
      <sheetName val="4__주형설계1"/>
      <sheetName val="2_단면가정1"/>
      <sheetName val="내역서_제출1"/>
      <sheetName val="노무비_근거1"/>
      <sheetName val="역T형(H=6_0)_(2)1"/>
      <sheetName val="_총괄표1"/>
      <sheetName val="내역_ver1_01"/>
      <sheetName val="토공_total1"/>
      <sheetName val="바닥판의_설계1"/>
      <sheetName val="단양_00_아파트-세부내역1"/>
      <sheetName val="암거_제원표1"/>
      <sheetName val="암거_제원표-1단계1"/>
      <sheetName val="C_배수관공1"/>
      <sheetName val="1_수량집계"/>
      <sheetName val="AIR_SHOWER(3인용)1"/>
      <sheetName val="2_건축"/>
      <sheetName val="유효폭의_계산"/>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중기조종사_단위단가"/>
      <sheetName val="2_2_2입적표"/>
      <sheetName val="Eq__Mobilization"/>
      <sheetName val="#4_PSV"/>
      <sheetName val="일위대가76-1_"/>
      <sheetName val="일위대가77-1_"/>
      <sheetName val="일위대가78-1_"/>
      <sheetName val="자재집계_(2)"/>
      <sheetName val="정거장_설계조건"/>
      <sheetName val="노면표지_수량"/>
      <sheetName val="일대-1"/>
      <sheetName val="터파기,되메우기,램머,코아"/>
      <sheetName val="절단,포장깨기"/>
      <sheetName val="9-1차이내㐈"/>
      <sheetName val="보온자_x0000__x0000__x0005__x0000_"/>
      <sheetName val="장비 (2)"/>
      <sheetName val="시행예산"/>
      <sheetName val="1.건설폐기물"/>
      <sheetName val="Macro(전동기)"/>
      <sheetName val="220 (2)"/>
      <sheetName val="Rate Analysis"/>
      <sheetName val="자재목록표"/>
      <sheetName val="계약공정표-전체-"/>
      <sheetName val="간접비"/>
      <sheetName val="대전(세창동_x0000_"/>
      <sheetName val="정산내역서"/>
      <sheetName val="작성방법"/>
      <sheetName val="1-2.Sum_elemental"/>
      <sheetName val="집계표(총괄)"/>
      <sheetName val="제안서"/>
      <sheetName val="행정표준(1)"/>
      <sheetName val="행정표준(2)"/>
      <sheetName val="내역서(토목)"/>
      <sheetName val="ET2TOT"/>
      <sheetName val="19990101-엑셀1"/>
      <sheetName val="설계명_x0000_⃇"/>
      <sheetName val="설계명Ć_x0000_"/>
      <sheetName val="선급비용"/>
      <sheetName val="마감사양"/>
      <sheetName val="진급관련DATA"/>
      <sheetName val="0417"/>
      <sheetName val="가공2원도"/>
      <sheetName val="기계공사"/>
      <sheetName val="공사비총"/>
      <sheetName val="포장절단"/>
      <sheetName val="패널"/>
      <sheetName val="대비2"/>
      <sheetName val="2000년 공정표"/>
      <sheetName val="8.3해석단면 선정"/>
      <sheetName val="Level 2"/>
      <sheetName val="VT190111"/>
      <sheetName val="TH-XL"/>
      <sheetName val="Keothep"/>
      <sheetName val="Re-bar"/>
      <sheetName val="HS"/>
      <sheetName val="Cst Pkg-Eden"/>
      <sheetName val="p"/>
      <sheetName val="Define finishing"/>
      <sheetName val="PTĐG"/>
      <sheetName val="RATE"/>
      <sheetName val="BIDDING-SUM"/>
      <sheetName val="MA"/>
      <sheetName val="Chi tiết cấu tạo giá (2)"/>
      <sheetName val="SUMMARY-HT Thô"/>
      <sheetName val="02.PHAT SINH TANG"/>
      <sheetName val="Tiến độ  Rev1 (phói hợp)"/>
      <sheetName val="kpxlc"/>
      <sheetName val="kpxld"/>
      <sheetName val="VTu"/>
      <sheetName val="PNT-QUOT-#3"/>
      <sheetName val="Unit price"/>
      <sheetName val="DANHMUC"/>
      <sheetName val="DT"/>
      <sheetName val="1.R18 BF"/>
      <sheetName val="A"/>
      <sheetName val="G"/>
      <sheetName val="F-B"/>
      <sheetName val="H-J"/>
      <sheetName val="6.External works-R18"/>
      <sheetName val="電気設備表"/>
      <sheetName val="May"/>
      <sheetName val="Profile"/>
      <sheetName val="bill 3 - D Wall"/>
      <sheetName val="Parem"/>
      <sheetName val="TONG HOP XIN GIA"/>
      <sheetName val="Bảng_mã_VT"/>
      <sheetName val="tong_du_toan"/>
      <sheetName val="VO"/>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Buy vs. Lease Car"/>
      <sheetName val="BQ"/>
      <sheetName val="dtct cong"/>
      <sheetName val="FD"/>
      <sheetName val="GI"/>
      <sheetName val="EE (3)"/>
      <sheetName val="PAVEMENT"/>
      <sheetName val="TRAFFIC"/>
      <sheetName val="관보호공단위수량"/>
      <sheetName val="관경결정"/>
      <sheetName val="공사원가 (3)"/>
      <sheetName val="내역서-2"/>
      <sheetName val="tra VL"/>
      <sheetName val="Phu cap"/>
      <sheetName val="CE(E)"/>
      <sheetName val="CE(M)"/>
      <sheetName val="Project Data"/>
      <sheetName val="Costmaster"/>
      <sheetName val="MTO REV.2(ARMOR)"/>
      <sheetName val="SP10"/>
      <sheetName val="Gia"/>
      <sheetName val="HRG BHN"/>
      <sheetName val="Bang gia"/>
      <sheetName val="조선용암면"/>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현장별"/>
      <sheetName val="대가목록"/>
      <sheetName val="TEN CONG TRINH"/>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MTO_REV_2(ARMOR)"/>
      <sheetName val="TEN_CONG_TRINH"/>
      <sheetName val="Cash_Flow_bulanan"/>
      <sheetName val="영업소실적"/>
      <sheetName val="SH-F"/>
      <sheetName val="Isolasi Luar Dalam"/>
      <sheetName val="Isolasi Luar"/>
      <sheetName val="EARTH WORKS"/>
      <sheetName val="Breakdown (B)"/>
      <sheetName val="THVT"/>
      <sheetName val="IBASE"/>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daf-3(OK)"/>
      <sheetName val="daf-7(OK)"/>
      <sheetName val="Cash Flow"/>
      <sheetName val="Yield"/>
      <sheetName val="8521"/>
      <sheetName val="Cover (x)"/>
      <sheetName val="SORT"/>
      <sheetName val="Cor Apt"/>
      <sheetName val="수로교총재료집계"/>
      <sheetName val="7월천안현장 집계표"/>
      <sheetName val="장비.자재"/>
      <sheetName val="장비명세서"/>
      <sheetName val=" 노무집계"/>
      <sheetName val="일용노무비"/>
      <sheetName val="CPBTXM-THUONG"/>
      <sheetName val="VCV-BE-TONG"/>
      <sheetName val="KLDT DIEN"/>
      <sheetName val="PTVT DIEN"/>
      <sheetName val="하중계산"/>
      <sheetName val="6.단면검토"/>
      <sheetName val="단가산출총괄표"/>
      <sheetName val="상세"/>
      <sheetName val="노임단가기준"/>
      <sheetName val="터파기_x0000__x0000_료"/>
      <sheetName val="수주현황2월"/>
      <sheetName val="출력표-본사"/>
      <sheetName val="물가"/>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토공유동표"/>
      <sheetName val="강관 및 부속"/>
      <sheetName val="2월 노임대장"/>
      <sheetName val="현관비DATA"/>
      <sheetName val="시중노임"/>
      <sheetName val="적정심사"/>
      <sheetName val="설계서"/>
      <sheetName val="TOTAL3"/>
      <sheetName val="BEND LOSS"/>
      <sheetName val="울산자금"/>
      <sheetName val="설비비3"/>
      <sheetName val="기계경비집계"/>
      <sheetName val="SLAB"/>
      <sheetName val="소분류목록"/>
      <sheetName val="Output"/>
      <sheetName val="기자재수량"/>
      <sheetName val="DB구축"/>
      <sheetName val="건축일"/>
      <sheetName val="수납장배치도"/>
      <sheetName val="본실행경비"/>
      <sheetName val="경비2내역"/>
      <sheetName val="노원열병합  건축공사기성내역서"/>
      <sheetName val="REACTION(USE평시)"/>
      <sheetName val="REACTION(USD지진시)"/>
      <sheetName val="산근1"/>
      <sheetName val="노무"/>
      <sheetName val="2@ BOX"/>
      <sheetName val="비탈면보호공수량산출"/>
      <sheetName val="배수관토공"/>
      <sheetName val="맨홀접합조서"/>
      <sheetName val="L_RPTB~1"/>
      <sheetName val="PIPE(UG)내역"/>
      <sheetName val="5-3.지급자재수불현황"/>
      <sheetName val="단가산출 (2)"/>
      <sheetName val="타공종포장공제집계표"/>
      <sheetName val="피벗테이블데이터분석"/>
      <sheetName val="선금급신청서"/>
      <sheetName val="설비비4"/>
      <sheetName val="48일위"/>
      <sheetName val="STAND20"/>
      <sheetName val="준공정산보고서"/>
      <sheetName val="계획집계"/>
      <sheetName val="부대"/>
      <sheetName val="도로구조물산근"/>
      <sheetName val="터파기"/>
      <sheetName val="관로수량총괄집계표"/>
      <sheetName val="L집(수평부)"/>
      <sheetName val="L집(성토부)"/>
      <sheetName val="공틀공사"/>
      <sheetName val="개소별수량산출"/>
      <sheetName val="공통"/>
      <sheetName val="유리"/>
      <sheetName val="가시설단위수량"/>
      <sheetName val="옹벽1"/>
      <sheetName val="건축(을)"/>
      <sheetName val="산거각호표"/>
      <sheetName val="자단"/>
      <sheetName val="기성부분액내역서(국고)"/>
      <sheetName val="SKETCH"/>
      <sheetName val="E총"/>
      <sheetName val="견적기준"/>
      <sheetName val="FPA"/>
      <sheetName val="순수개발"/>
      <sheetName val="인건-측정"/>
      <sheetName val="A1"/>
      <sheetName val="11"/>
      <sheetName val="배력철근"/>
      <sheetName val="변수2"/>
      <sheetName val="저항"/>
      <sheetName val="내역(중앙)"/>
      <sheetName val="내역(창신)"/>
      <sheetName val="설치자재"/>
      <sheetName val="단중"/>
      <sheetName val="터파기_x005f_x0000__x005f_x0000_료"/>
      <sheetName val="본공사"/>
      <sheetName val="01AC"/>
      <sheetName val="도로포장면적산출(1)"/>
      <sheetName val="건축토목내역"/>
      <sheetName val="단가산출_(2)"/>
      <sheetName val="우수관연장및터파기고"/>
      <sheetName val="FB25JN"/>
      <sheetName val="보완토적"/>
      <sheetName val="설계변경내역서"/>
      <sheetName val="역T형옹벽단위수량"/>
      <sheetName val="공사내역(2003년)"/>
      <sheetName val="CCS"/>
      <sheetName val="수로교"/>
      <sheetName val="슬래브(PF)(하류)"/>
      <sheetName val="상수구조화편집부표"/>
      <sheetName val="토공계산서(부체도로)"/>
      <sheetName val="구조물토적"/>
      <sheetName val="중간부"/>
      <sheetName val="CAL(1)."/>
      <sheetName val="날개수량1.5"/>
      <sheetName val="지수적용공사비내역서"/>
      <sheetName val="심사"/>
      <sheetName val=" "/>
      <sheetName val="견적산출"/>
      <sheetName val="3.1.1 마루높이결정"/>
      <sheetName val="콘_재료분리(1)"/>
      <sheetName val="내역-1"/>
      <sheetName val="샤워실위생"/>
      <sheetName val="교량전기"/>
      <sheetName val="기성 (2)"/>
      <sheetName val="실행갑지"/>
      <sheetName val="상하차비용(기계상차)"/>
      <sheetName val="수간보호"/>
      <sheetName val="운반비"/>
      <sheetName val="총(신설)"/>
      <sheetName val="노임단가자료"/>
      <sheetName val="정보요약"/>
      <sheetName val="BEND_LOSS"/>
      <sheetName val="2월_노임대장"/>
      <sheetName val="강관_및_부속"/>
      <sheetName val="2@_BOX"/>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2.재료비"/>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CABLE SIZE-1"/>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일위부표01"/>
      <sheetName val="FRP내역서"/>
      <sheetName val="CAP"/>
      <sheetName val="Var."/>
      <sheetName val="R"/>
      <sheetName val="정리"/>
      <sheetName val="dV&amp;Cl"/>
      <sheetName val="2_토목공사1"/>
      <sheetName val="1단계_(2)"/>
      <sheetName val="안양동교_1안"/>
      <sheetName val="6_간접공사비_外"/>
      <sheetName val="집_계_표"/>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진입로_지세할증산출(다사분기)"/>
      <sheetName val="_FURNACE현설"/>
      <sheetName val="일반전기(가설,_접지)"/>
      <sheetName val="간접비_총괄표"/>
      <sheetName val="현장별계약현황('98_10_31)"/>
      <sheetName val="_상부공통집계(총괄)1"/>
      <sheetName val="주공_갑지"/>
      <sheetName val="1_토공"/>
      <sheetName val="1_견적보고서"/>
      <sheetName val="경율산정_XLS"/>
      <sheetName val="GT_1050x650"/>
      <sheetName val="A_견적"/>
      <sheetName val="흙막이_개산견적"/>
      <sheetName val="4_공통갑지"/>
      <sheetName val="90_03실행_"/>
      <sheetName val="코스모공장_(어음)"/>
      <sheetName val="원가계산서_"/>
      <sheetName val="개별직종노임단가(2005_1)"/>
      <sheetName val="입출재고현황_(2)"/>
      <sheetName val="1_3_1절점좌표"/>
      <sheetName val="1_1설계기준"/>
      <sheetName val="1공구_건정토건_토공"/>
      <sheetName val="4_1DNR기계(공법)"/>
      <sheetName val="노임_단가"/>
      <sheetName val="LD_TX"/>
      <sheetName val="합천내역"/>
      <sheetName val="15100"/>
      <sheetName val="산출(변경후)"/>
      <sheetName val="기안문"/>
      <sheetName val="입찰내역 발주처 양식"/>
      <sheetName val="노임단가2003상"/>
      <sheetName val="가격"/>
      <sheetName val="진흥지역조서(구역밖)"/>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sheetData sheetId="212"/>
      <sheetData sheetId="213" refreshError="1"/>
      <sheetData sheetId="214" refreshError="1"/>
      <sheetData sheetId="215"/>
      <sheetData sheetId="216"/>
      <sheetData sheetId="217" refreshError="1"/>
      <sheetData sheetId="218" refreshError="1"/>
      <sheetData sheetId="219"/>
      <sheetData sheetId="220" refreshError="1"/>
      <sheetData sheetId="221" refreshError="1"/>
      <sheetData sheetId="222" refreshError="1"/>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sheetData sheetId="311"/>
      <sheetData sheetId="312" refreshError="1"/>
      <sheetData sheetId="313" refreshError="1"/>
      <sheetData sheetId="314"/>
      <sheetData sheetId="315" refreshError="1"/>
      <sheetData sheetId="316" refreshError="1"/>
      <sheetData sheetId="317" refreshError="1"/>
      <sheetData sheetId="318"/>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sheetData sheetId="895"/>
      <sheetData sheetId="896"/>
      <sheetData sheetId="897"/>
      <sheetData sheetId="898"/>
      <sheetData sheetId="899"/>
      <sheetData sheetId="900">
        <row r="1">
          <cell r="A1" t="str">
            <v>시멘트,모래,자갈 산출표</v>
          </cell>
        </row>
      </sheetData>
      <sheetData sheetId="901"/>
      <sheetData sheetId="902"/>
      <sheetData sheetId="903"/>
      <sheetData sheetId="904">
        <row r="1">
          <cell r="A1" t="str">
            <v>시멘트,모래,자갈 산출표</v>
          </cell>
        </row>
      </sheetData>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sheetData sheetId="1033"/>
      <sheetData sheetId="1034"/>
      <sheetData sheetId="1035"/>
      <sheetData sheetId="1036"/>
      <sheetData sheetId="1037"/>
      <sheetData sheetId="1038"/>
      <sheetData sheetId="1039"/>
      <sheetData sheetId="1040"/>
      <sheetData sheetId="1041"/>
      <sheetData sheetId="1042">
        <row r="1">
          <cell r="A1" t="str">
            <v>시멘트,모래,자갈 산출표</v>
          </cell>
        </row>
      </sheetData>
      <sheetData sheetId="1043">
        <row r="1">
          <cell r="A1" t="str">
            <v>시멘트,모래,자갈 산출표</v>
          </cell>
        </row>
      </sheetData>
      <sheetData sheetId="1044">
        <row r="1">
          <cell r="A1" t="str">
            <v>시멘트,모래,자갈 산출표</v>
          </cell>
        </row>
      </sheetData>
      <sheetData sheetId="1045">
        <row r="1">
          <cell r="A1" t="str">
            <v>시멘트,모래,자갈 산출표</v>
          </cell>
        </row>
      </sheetData>
      <sheetData sheetId="1046">
        <row r="1">
          <cell r="A1" t="str">
            <v>시멘트,모래,자갈 산출표</v>
          </cell>
        </row>
      </sheetData>
      <sheetData sheetId="1047">
        <row r="1">
          <cell r="A1" t="str">
            <v>시멘트,모래,자갈 산출표</v>
          </cell>
        </row>
      </sheetData>
      <sheetData sheetId="1048">
        <row r="1">
          <cell r="A1" t="str">
            <v>시멘트,모래,자갈 산출표</v>
          </cell>
        </row>
      </sheetData>
      <sheetData sheetId="1049">
        <row r="1">
          <cell r="A1" t="str">
            <v>시멘트,모래,자갈 산출표</v>
          </cell>
        </row>
      </sheetData>
      <sheetData sheetId="1050">
        <row r="1">
          <cell r="A1" t="str">
            <v>시멘트,모래,자갈 산출표</v>
          </cell>
        </row>
      </sheetData>
      <sheetData sheetId="1051">
        <row r="1">
          <cell r="A1" t="str">
            <v>시멘트,모래,자갈 산출표</v>
          </cell>
        </row>
      </sheetData>
      <sheetData sheetId="1052">
        <row r="1">
          <cell r="A1" t="str">
            <v>시멘트,모래,자갈 산출표</v>
          </cell>
        </row>
      </sheetData>
      <sheetData sheetId="1053">
        <row r="1">
          <cell r="A1" t="str">
            <v>시멘트,모래,자갈 산출표</v>
          </cell>
        </row>
      </sheetData>
      <sheetData sheetId="1054">
        <row r="1">
          <cell r="A1" t="str">
            <v>시멘트,모래,자갈 산출표</v>
          </cell>
        </row>
      </sheetData>
      <sheetData sheetId="1055">
        <row r="1">
          <cell r="A1" t="str">
            <v>시멘트,모래,자갈 산출표</v>
          </cell>
        </row>
      </sheetData>
      <sheetData sheetId="1056">
        <row r="1">
          <cell r="A1" t="str">
            <v>시멘트,모래,자갈 산출표</v>
          </cell>
        </row>
      </sheetData>
      <sheetData sheetId="1057">
        <row r="1">
          <cell r="A1" t="str">
            <v>시멘트,모래,자갈 산출표</v>
          </cell>
        </row>
      </sheetData>
      <sheetData sheetId="1058">
        <row r="1">
          <cell r="A1" t="str">
            <v>시멘트,모래,자갈 산출표</v>
          </cell>
        </row>
      </sheetData>
      <sheetData sheetId="1059">
        <row r="1">
          <cell r="A1" t="str">
            <v>시멘트,모래,자갈 산출표</v>
          </cell>
        </row>
      </sheetData>
      <sheetData sheetId="1060">
        <row r="1">
          <cell r="A1" t="str">
            <v>시멘트,모래,자갈 산출표</v>
          </cell>
        </row>
      </sheetData>
      <sheetData sheetId="1061">
        <row r="1">
          <cell r="A1" t="str">
            <v>시멘트,모래,자갈 산출표</v>
          </cell>
        </row>
      </sheetData>
      <sheetData sheetId="1062">
        <row r="1">
          <cell r="A1" t="str">
            <v>시멘트,모래,자갈 산출표</v>
          </cell>
        </row>
      </sheetData>
      <sheetData sheetId="1063">
        <row r="1">
          <cell r="A1" t="str">
            <v>시멘트,모래,자갈 산출표</v>
          </cell>
        </row>
      </sheetData>
      <sheetData sheetId="1064">
        <row r="1">
          <cell r="A1" t="str">
            <v>시멘트,모래,자갈 산출표</v>
          </cell>
        </row>
      </sheetData>
      <sheetData sheetId="1065">
        <row r="1">
          <cell r="A1" t="str">
            <v>시멘트,모래,자갈 산출표</v>
          </cell>
        </row>
      </sheetData>
      <sheetData sheetId="1066">
        <row r="1">
          <cell r="A1" t="str">
            <v>시멘트,모래,자갈 산출표</v>
          </cell>
        </row>
      </sheetData>
      <sheetData sheetId="1067"/>
      <sheetData sheetId="1068"/>
      <sheetData sheetId="1069"/>
      <sheetData sheetId="1070"/>
      <sheetData sheetId="1071"/>
      <sheetData sheetId="1072"/>
      <sheetData sheetId="1073"/>
      <sheetData sheetId="1074"/>
      <sheetData sheetId="1075"/>
      <sheetData sheetId="1076"/>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ow r="1">
          <cell r="A1" t="str">
            <v>시멘트,모래,자갈 산출표</v>
          </cell>
        </row>
      </sheetData>
      <sheetData sheetId="1094">
        <row r="1">
          <cell r="A1" t="str">
            <v>시멘트,모래,자갈 산출표</v>
          </cell>
        </row>
      </sheetData>
      <sheetData sheetId="1095">
        <row r="1">
          <cell r="A1" t="str">
            <v>시멘트,모래,자갈 산출표</v>
          </cell>
        </row>
      </sheetData>
      <sheetData sheetId="1096">
        <row r="1">
          <cell r="A1" t="str">
            <v>시멘트,모래,자갈 산출표</v>
          </cell>
        </row>
      </sheetData>
      <sheetData sheetId="1097">
        <row r="1">
          <cell r="A1" t="str">
            <v>시멘트,모래,자갈 산출표</v>
          </cell>
        </row>
      </sheetData>
      <sheetData sheetId="1098">
        <row r="1">
          <cell r="A1" t="str">
            <v>시멘트,모래,자갈 산출표</v>
          </cell>
        </row>
      </sheetData>
      <sheetData sheetId="1099">
        <row r="1">
          <cell r="A1" t="str">
            <v>시멘트,모래,자갈 산출표</v>
          </cell>
        </row>
      </sheetData>
      <sheetData sheetId="1100">
        <row r="1">
          <cell r="A1" t="str">
            <v>시멘트,모래,자갈 산출표</v>
          </cell>
        </row>
      </sheetData>
      <sheetData sheetId="1101">
        <row r="1">
          <cell r="A1" t="str">
            <v>시멘트,모래,자갈 산출표</v>
          </cell>
        </row>
      </sheetData>
      <sheetData sheetId="1102">
        <row r="1">
          <cell r="A1" t="str">
            <v>시멘트,모래,자갈 산출표</v>
          </cell>
        </row>
      </sheetData>
      <sheetData sheetId="1103">
        <row r="1">
          <cell r="A1" t="str">
            <v>시멘트,모래,자갈 산출표</v>
          </cell>
        </row>
      </sheetData>
      <sheetData sheetId="1104">
        <row r="1">
          <cell r="A1" t="str">
            <v>시멘트,모래,자갈 산출표</v>
          </cell>
        </row>
      </sheetData>
      <sheetData sheetId="1105">
        <row r="1">
          <cell r="A1" t="str">
            <v>시멘트,모래,자갈 산출표</v>
          </cell>
        </row>
      </sheetData>
      <sheetData sheetId="1106">
        <row r="1">
          <cell r="A1" t="str">
            <v>시멘트,모래,자갈 산출표</v>
          </cell>
        </row>
      </sheetData>
      <sheetData sheetId="1107">
        <row r="1">
          <cell r="A1" t="str">
            <v>시멘트,모래,자갈 산출표</v>
          </cell>
        </row>
      </sheetData>
      <sheetData sheetId="1108">
        <row r="1">
          <cell r="A1" t="str">
            <v>시멘트,모래,자갈 산출표</v>
          </cell>
        </row>
      </sheetData>
      <sheetData sheetId="1109">
        <row r="1">
          <cell r="A1" t="str">
            <v>시멘트,모래,자갈 산출표</v>
          </cell>
        </row>
      </sheetData>
      <sheetData sheetId="1110">
        <row r="1">
          <cell r="A1" t="str">
            <v>시멘트,모래,자갈 산출표</v>
          </cell>
        </row>
      </sheetData>
      <sheetData sheetId="1111">
        <row r="1">
          <cell r="A1" t="str">
            <v>시멘트,모래,자갈 산출표</v>
          </cell>
        </row>
      </sheetData>
      <sheetData sheetId="1112">
        <row r="1">
          <cell r="A1" t="str">
            <v>시멘트,모래,자갈 산출표</v>
          </cell>
        </row>
      </sheetData>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ow r="1">
          <cell r="A1" t="str">
            <v>시멘트,모래,자갈 산출표</v>
          </cell>
        </row>
      </sheetData>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ow r="1">
          <cell r="A1" t="str">
            <v>시멘트,모래,자갈 산출표</v>
          </cell>
        </row>
      </sheetData>
      <sheetData sheetId="1947">
        <row r="1">
          <cell r="A1" t="str">
            <v>시멘트,모래,자갈 산출표</v>
          </cell>
        </row>
      </sheetData>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sheetData sheetId="1979">
        <row r="1">
          <cell r="A1" t="str">
            <v>시멘트,모래,자갈 산출표</v>
          </cell>
        </row>
      </sheetData>
      <sheetData sheetId="1980">
        <row r="1">
          <cell r="A1" t="str">
            <v>시멘트,모래,자갈 산출표</v>
          </cell>
        </row>
      </sheetData>
      <sheetData sheetId="1981">
        <row r="1">
          <cell r="A1" t="str">
            <v>시멘트,모래,자갈 산출표</v>
          </cell>
        </row>
      </sheetData>
      <sheetData sheetId="1982">
        <row r="1">
          <cell r="A1" t="str">
            <v>시멘트,모래,자갈 산출표</v>
          </cell>
        </row>
      </sheetData>
      <sheetData sheetId="1983">
        <row r="1">
          <cell r="A1" t="str">
            <v>시멘트,모래,자갈 산출표</v>
          </cell>
        </row>
      </sheetData>
      <sheetData sheetId="1984">
        <row r="1">
          <cell r="A1" t="str">
            <v>시멘트,모래,자갈 산출표</v>
          </cell>
        </row>
      </sheetData>
      <sheetData sheetId="1985">
        <row r="1">
          <cell r="A1" t="str">
            <v>시멘트,모래,자갈 산출표</v>
          </cell>
        </row>
      </sheetData>
      <sheetData sheetId="1986">
        <row r="1">
          <cell r="A1" t="str">
            <v>시멘트,모래,자갈 산출표</v>
          </cell>
        </row>
      </sheetData>
      <sheetData sheetId="1987"/>
      <sheetData sheetId="1988"/>
      <sheetData sheetId="1989"/>
      <sheetData sheetId="1990"/>
      <sheetData sheetId="199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sheetData sheetId="2092"/>
      <sheetData sheetId="2093"/>
      <sheetData sheetId="2094"/>
      <sheetData sheetId="2095"/>
      <sheetData sheetId="2096" refreshError="1"/>
      <sheetData sheetId="2097" refreshError="1"/>
      <sheetData sheetId="2098" refreshError="1"/>
      <sheetData sheetId="2099" refreshError="1"/>
      <sheetData sheetId="2100"/>
      <sheetData sheetId="2101"/>
      <sheetData sheetId="2102" refreshError="1"/>
      <sheetData sheetId="2103"/>
      <sheetData sheetId="2104"/>
      <sheetData sheetId="2105"/>
      <sheetData sheetId="2106" refreshError="1"/>
      <sheetData sheetId="2107"/>
      <sheetData sheetId="2108"/>
      <sheetData sheetId="2109"/>
      <sheetData sheetId="2110"/>
      <sheetData sheetId="2111"/>
      <sheetData sheetId="2112"/>
      <sheetData sheetId="2113" refreshError="1"/>
      <sheetData sheetId="2114"/>
      <sheetData sheetId="2115"/>
      <sheetData sheetId="2116"/>
      <sheetData sheetId="2117" refreshError="1"/>
      <sheetData sheetId="2118" refreshError="1"/>
      <sheetData sheetId="2119"/>
      <sheetData sheetId="2120" refreshError="1"/>
      <sheetData sheetId="2121" refreshError="1"/>
      <sheetData sheetId="2122" refreshError="1"/>
      <sheetData sheetId="2123" refreshError="1"/>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sheetData sheetId="2571"/>
      <sheetData sheetId="2572"/>
      <sheetData sheetId="2573"/>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sheetData sheetId="2599"/>
      <sheetData sheetId="2600"/>
      <sheetData sheetId="2601"/>
      <sheetData sheetId="2602"/>
      <sheetData sheetId="2603"/>
      <sheetData sheetId="2604" refreshError="1"/>
      <sheetData sheetId="2605"/>
      <sheetData sheetId="2606"/>
      <sheetData sheetId="2607"/>
      <sheetData sheetId="2608" refreshError="1"/>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sheetData sheetId="2797"/>
      <sheetData sheetId="2798"/>
      <sheetData sheetId="2799"/>
      <sheetData sheetId="2800"/>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sheetData sheetId="2865"/>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sheetData sheetId="2930" refreshError="1"/>
      <sheetData sheetId="2931" refreshError="1"/>
      <sheetData sheetId="2932" refreshError="1"/>
      <sheetData sheetId="2933"/>
      <sheetData sheetId="2934"/>
      <sheetData sheetId="2935"/>
      <sheetData sheetId="2936"/>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sheetData sheetId="2987" refreshError="1"/>
      <sheetData sheetId="2988" refreshError="1"/>
      <sheetData sheetId="2989" refreshError="1"/>
      <sheetData sheetId="2990" refreshError="1"/>
      <sheetData sheetId="2991" refreshError="1"/>
      <sheetData sheetId="2992" refreshError="1"/>
      <sheetData sheetId="2993"/>
      <sheetData sheetId="2994"/>
      <sheetData sheetId="2995"/>
      <sheetData sheetId="2996"/>
      <sheetData sheetId="2997"/>
      <sheetData sheetId="2998">
        <row r="1">
          <cell r="A1" t="str">
            <v>시멘트,모래,자갈 산출표</v>
          </cell>
        </row>
      </sheetData>
      <sheetData sheetId="2999"/>
      <sheetData sheetId="3000"/>
      <sheetData sheetId="3001"/>
      <sheetData sheetId="3002"/>
      <sheetData sheetId="3003"/>
      <sheetData sheetId="3004"/>
      <sheetData sheetId="3005"/>
      <sheetData sheetId="3006">
        <row r="1">
          <cell r="A1" t="str">
            <v>시멘트,모래,자갈 산출표</v>
          </cell>
        </row>
      </sheetData>
      <sheetData sheetId="3007">
        <row r="1">
          <cell r="A1" t="str">
            <v>시멘트,모래,자갈 산출표</v>
          </cell>
        </row>
      </sheetData>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roux"/>
      <sheetName val="총괄"/>
      <sheetName val="연장"/>
      <sheetName val="토공"/>
      <sheetName val="가정토공"/>
      <sheetName val="급수분기"/>
      <sheetName val="가정급수관"/>
      <sheetName val="이형관"/>
      <sheetName val="중량"/>
      <sheetName val="품집계"/>
      <sheetName val="가정보도"/>
      <sheetName val="뒷면"/>
      <sheetName val="품,자재산출"/>
      <sheetName val="000000"/>
      <sheetName val="100000"/>
      <sheetName val="구조물"/>
      <sheetName val="이음관집계"/>
      <sheetName val="제수b"/>
      <sheetName val="계제b"/>
      <sheetName val="변실토사"/>
      <sheetName val="버림"/>
      <sheetName val="물사용량"/>
      <sheetName val="종단계산"/>
      <sheetName val="토공사"/>
      <sheetName val="조명시설"/>
      <sheetName val="3BL공동구 수량"/>
      <sheetName val="노임"/>
      <sheetName val="부대공Ⅱ"/>
      <sheetName val="SLAB&quot;1&quot;"/>
      <sheetName val="부곡동정재초교일원1"/>
      <sheetName val="ABUT수량-A1"/>
      <sheetName val="장비집계"/>
      <sheetName val="우각부보강"/>
      <sheetName val="수량산출"/>
      <sheetName val="type-F"/>
      <sheetName val="통합"/>
      <sheetName val="DATE"/>
      <sheetName val="일위대가"/>
      <sheetName val="내역서"/>
      <sheetName val="입찰안"/>
      <sheetName val="일위_파일"/>
      <sheetName val="Sheet2"/>
      <sheetName val="빗물받이(910-510-410)"/>
      <sheetName val="직노"/>
      <sheetName val="제경비"/>
      <sheetName val="일위대가(1)"/>
      <sheetName val="코드표"/>
      <sheetName val="을지"/>
      <sheetName val="이토변실(A3-LINE)"/>
      <sheetName val="노임단가"/>
      <sheetName val="규격"/>
      <sheetName val="수종"/>
      <sheetName val="부대tu"/>
      <sheetName val="파일의이용"/>
      <sheetName val="내역서1999.8최종"/>
      <sheetName val="신우"/>
      <sheetName val="운임"/>
      <sheetName val="충주"/>
      <sheetName val="과천MAIN"/>
      <sheetName val="Sheet1"/>
      <sheetName val="대비"/>
      <sheetName val="연결임시"/>
      <sheetName val="지장물C"/>
      <sheetName val="적용건축"/>
      <sheetName val="산출근거"/>
      <sheetName val="(C)원내역"/>
      <sheetName val="단가"/>
      <sheetName val="자재단가"/>
      <sheetName val="단위수량산출"/>
      <sheetName val="I一般比"/>
      <sheetName val="Y-WORK"/>
      <sheetName val="ITEM"/>
      <sheetName val="산출금액내역"/>
      <sheetName val="일위대가목록"/>
      <sheetName val="일위대가목차"/>
      <sheetName val="200"/>
      <sheetName val="단가 및 재료비"/>
      <sheetName val="danga"/>
      <sheetName val="ilch"/>
      <sheetName val="일위대가(계측기설치)"/>
      <sheetName val="하조서"/>
      <sheetName val="샌딩 에폭시 도장"/>
      <sheetName val="스텐문틀설치"/>
      <sheetName val="일반문틀 설치"/>
      <sheetName val="단가비교표"/>
      <sheetName val="일위대가표"/>
      <sheetName val="ACUNIT"/>
      <sheetName val="오억미만"/>
      <sheetName val="포장수량집계"/>
      <sheetName val="제조노임"/>
      <sheetName val="실행철강하도"/>
      <sheetName val="차량별점검"/>
    </sheetNames>
    <sheetDataSet>
      <sheetData sheetId="0" refreshError="1"/>
      <sheetData sheetId="1" refreshError="1"/>
      <sheetData sheetId="2" refreshError="1"/>
      <sheetData sheetId="3" refreshError="1"/>
      <sheetData sheetId="4" refreshError="1"/>
      <sheetData sheetId="5" refreshError="1"/>
      <sheetData sheetId="6" refreshError="1">
        <row r="1">
          <cell r="A1" t="str">
            <v>ㅇ. 가정급수관 집계표</v>
          </cell>
        </row>
        <row r="2">
          <cell r="A2" t="str">
            <v xml:space="preserve">         구분
지번</v>
          </cell>
          <cell r="B2" t="str">
            <v>계</v>
          </cell>
          <cell r="C2" t="str">
            <v>기존 아연도관
(스텐배관 25mm로 교체대상)</v>
          </cell>
          <cell r="F2" t="str">
            <v>기존 스텐관(새들 분기접합)</v>
          </cell>
          <cell r="I2" t="str">
            <v>토공
미산정</v>
          </cell>
          <cell r="J2" t="str">
            <v>비  고</v>
          </cell>
        </row>
        <row r="3">
          <cell r="C3" t="str">
            <v>가
d13mm</v>
          </cell>
          <cell r="D3" t="str">
            <v>나
d20mm</v>
          </cell>
          <cell r="E3" t="str">
            <v>다
d25mm</v>
          </cell>
          <cell r="F3" t="str">
            <v>라
d13mm</v>
          </cell>
          <cell r="G3" t="str">
            <v>마
d20mm</v>
          </cell>
          <cell r="H3" t="str">
            <v>바
d25mm</v>
          </cell>
          <cell r="I3" t="str">
            <v>사
d25mm</v>
          </cell>
        </row>
        <row r="4">
          <cell r="A4" t="str">
            <v>계</v>
          </cell>
          <cell r="B4">
            <v>99</v>
          </cell>
          <cell r="C4">
            <v>10</v>
          </cell>
          <cell r="D4">
            <v>4</v>
          </cell>
          <cell r="E4">
            <v>5</v>
          </cell>
          <cell r="F4">
            <v>34</v>
          </cell>
          <cell r="G4">
            <v>29</v>
          </cell>
          <cell r="H4">
            <v>17</v>
          </cell>
          <cell r="I4">
            <v>46</v>
          </cell>
          <cell r="J4" t="str">
            <v>보도</v>
          </cell>
          <cell r="K4">
            <v>13</v>
          </cell>
        </row>
        <row r="5">
          <cell r="A5" t="str">
            <v>634-5</v>
          </cell>
          <cell r="B5">
            <v>1</v>
          </cell>
          <cell r="C5">
            <v>1</v>
          </cell>
          <cell r="I5">
            <v>0</v>
          </cell>
        </row>
        <row r="6">
          <cell r="A6">
            <v>-6</v>
          </cell>
          <cell r="B6">
            <v>1</v>
          </cell>
          <cell r="F6">
            <v>1</v>
          </cell>
          <cell r="I6">
            <v>0</v>
          </cell>
          <cell r="J6" t="str">
            <v>보도</v>
          </cell>
          <cell r="K6">
            <v>1</v>
          </cell>
        </row>
        <row r="7">
          <cell r="A7">
            <v>-7</v>
          </cell>
          <cell r="B7">
            <v>1</v>
          </cell>
          <cell r="F7">
            <v>1</v>
          </cell>
          <cell r="I7">
            <v>0</v>
          </cell>
          <cell r="J7" t="str">
            <v>보도</v>
          </cell>
          <cell r="K7">
            <v>1</v>
          </cell>
        </row>
        <row r="8">
          <cell r="A8">
            <v>-8</v>
          </cell>
          <cell r="B8">
            <v>1</v>
          </cell>
          <cell r="F8">
            <v>1</v>
          </cell>
          <cell r="I8">
            <v>0</v>
          </cell>
          <cell r="J8" t="str">
            <v>보도</v>
          </cell>
          <cell r="K8">
            <v>1</v>
          </cell>
        </row>
        <row r="9">
          <cell r="A9">
            <v>-9</v>
          </cell>
          <cell r="B9">
            <v>1</v>
          </cell>
          <cell r="F9">
            <v>1</v>
          </cell>
          <cell r="I9">
            <v>0</v>
          </cell>
          <cell r="J9" t="str">
            <v>보도</v>
          </cell>
          <cell r="K9">
            <v>1</v>
          </cell>
        </row>
        <row r="10">
          <cell r="A10">
            <v>-10</v>
          </cell>
          <cell r="B10">
            <v>1</v>
          </cell>
          <cell r="F10">
            <v>1</v>
          </cell>
          <cell r="I10">
            <v>0</v>
          </cell>
          <cell r="J10" t="str">
            <v>보도</v>
          </cell>
          <cell r="K10">
            <v>1</v>
          </cell>
        </row>
        <row r="11">
          <cell r="A11">
            <v>-11</v>
          </cell>
          <cell r="B11">
            <v>1</v>
          </cell>
          <cell r="F11">
            <v>1</v>
          </cell>
          <cell r="I11">
            <v>0</v>
          </cell>
          <cell r="J11" t="str">
            <v>보도</v>
          </cell>
          <cell r="K11">
            <v>1</v>
          </cell>
        </row>
        <row r="12">
          <cell r="A12">
            <v>635</v>
          </cell>
          <cell r="B12">
            <v>1</v>
          </cell>
          <cell r="D12">
            <v>1</v>
          </cell>
          <cell r="I12">
            <v>0</v>
          </cell>
        </row>
        <row r="13">
          <cell r="A13">
            <v>-1</v>
          </cell>
          <cell r="B13">
            <v>1</v>
          </cell>
          <cell r="F13">
            <v>1</v>
          </cell>
          <cell r="I13">
            <v>0</v>
          </cell>
        </row>
        <row r="14">
          <cell r="A14">
            <v>-2</v>
          </cell>
          <cell r="B14">
            <v>1</v>
          </cell>
          <cell r="C14">
            <v>1</v>
          </cell>
          <cell r="I14">
            <v>0</v>
          </cell>
        </row>
        <row r="15">
          <cell r="A15">
            <v>-3</v>
          </cell>
          <cell r="B15">
            <v>1</v>
          </cell>
          <cell r="C15">
            <v>1</v>
          </cell>
          <cell r="I15">
            <v>0</v>
          </cell>
        </row>
        <row r="16">
          <cell r="A16">
            <v>-4</v>
          </cell>
          <cell r="B16">
            <v>1</v>
          </cell>
          <cell r="F16">
            <v>1</v>
          </cell>
          <cell r="I16">
            <v>0</v>
          </cell>
        </row>
        <row r="17">
          <cell r="A17">
            <v>-5</v>
          </cell>
          <cell r="B17">
            <v>1</v>
          </cell>
          <cell r="G17">
            <v>1</v>
          </cell>
          <cell r="I17">
            <v>1</v>
          </cell>
        </row>
        <row r="18">
          <cell r="A18">
            <v>-6</v>
          </cell>
          <cell r="B18">
            <v>1</v>
          </cell>
          <cell r="H18">
            <v>1</v>
          </cell>
          <cell r="I18">
            <v>1</v>
          </cell>
        </row>
        <row r="19">
          <cell r="A19">
            <v>-7</v>
          </cell>
          <cell r="B19">
            <v>1</v>
          </cell>
          <cell r="G19">
            <v>1</v>
          </cell>
          <cell r="I19">
            <v>1</v>
          </cell>
        </row>
        <row r="20">
          <cell r="A20">
            <v>-8</v>
          </cell>
          <cell r="B20">
            <v>1</v>
          </cell>
          <cell r="F20">
            <v>1</v>
          </cell>
          <cell r="I20">
            <v>0</v>
          </cell>
        </row>
        <row r="21">
          <cell r="A21">
            <v>-9</v>
          </cell>
          <cell r="B21">
            <v>1</v>
          </cell>
          <cell r="H21">
            <v>1</v>
          </cell>
          <cell r="I21">
            <v>1</v>
          </cell>
        </row>
        <row r="22">
          <cell r="A22" t="str">
            <v>636-7</v>
          </cell>
          <cell r="B22">
            <v>1</v>
          </cell>
          <cell r="H22">
            <v>1</v>
          </cell>
          <cell r="I22">
            <v>1</v>
          </cell>
          <cell r="J22" t="str">
            <v>보도</v>
          </cell>
          <cell r="K22">
            <v>1</v>
          </cell>
        </row>
        <row r="23">
          <cell r="A23">
            <v>-8</v>
          </cell>
          <cell r="B23">
            <v>1</v>
          </cell>
          <cell r="F23">
            <v>1</v>
          </cell>
          <cell r="I23">
            <v>0</v>
          </cell>
          <cell r="J23" t="str">
            <v>보도</v>
          </cell>
          <cell r="K23">
            <v>1</v>
          </cell>
        </row>
        <row r="24">
          <cell r="A24">
            <v>-9</v>
          </cell>
          <cell r="B24">
            <v>1</v>
          </cell>
          <cell r="F24">
            <v>1</v>
          </cell>
          <cell r="I24">
            <v>0</v>
          </cell>
          <cell r="J24" t="str">
            <v>보도</v>
          </cell>
          <cell r="K24">
            <v>1</v>
          </cell>
        </row>
        <row r="25">
          <cell r="A25">
            <v>-10</v>
          </cell>
          <cell r="B25">
            <v>1</v>
          </cell>
          <cell r="F25">
            <v>1</v>
          </cell>
          <cell r="I25">
            <v>0</v>
          </cell>
          <cell r="J25" t="str">
            <v>보도</v>
          </cell>
          <cell r="K25">
            <v>1</v>
          </cell>
        </row>
        <row r="26">
          <cell r="A26">
            <v>-11</v>
          </cell>
          <cell r="B26">
            <v>1</v>
          </cell>
          <cell r="G26">
            <v>1</v>
          </cell>
          <cell r="I26">
            <v>1</v>
          </cell>
          <cell r="J26" t="str">
            <v>보도</v>
          </cell>
          <cell r="K26">
            <v>1</v>
          </cell>
        </row>
        <row r="27">
          <cell r="A27">
            <v>-12</v>
          </cell>
          <cell r="B27">
            <v>1</v>
          </cell>
          <cell r="G27">
            <v>1</v>
          </cell>
          <cell r="I27">
            <v>1</v>
          </cell>
          <cell r="J27" t="str">
            <v>보도</v>
          </cell>
          <cell r="K27">
            <v>1</v>
          </cell>
        </row>
        <row r="28">
          <cell r="A28">
            <v>-13</v>
          </cell>
          <cell r="B28">
            <v>1</v>
          </cell>
          <cell r="F28">
            <v>1</v>
          </cell>
          <cell r="I28">
            <v>0</v>
          </cell>
          <cell r="J28" t="str">
            <v>보도</v>
          </cell>
          <cell r="K28">
            <v>1</v>
          </cell>
        </row>
        <row r="29">
          <cell r="A29">
            <v>648</v>
          </cell>
          <cell r="B29">
            <v>1</v>
          </cell>
          <cell r="G29">
            <v>1</v>
          </cell>
          <cell r="I29">
            <v>1</v>
          </cell>
        </row>
        <row r="30">
          <cell r="A30">
            <v>-1</v>
          </cell>
          <cell r="B30">
            <v>1</v>
          </cell>
          <cell r="E30">
            <v>1</v>
          </cell>
          <cell r="I30">
            <v>0</v>
          </cell>
        </row>
        <row r="31">
          <cell r="A31">
            <v>-2</v>
          </cell>
          <cell r="B31">
            <v>1</v>
          </cell>
          <cell r="C31">
            <v>1</v>
          </cell>
          <cell r="I31">
            <v>0</v>
          </cell>
        </row>
        <row r="32">
          <cell r="A32">
            <v>-3</v>
          </cell>
          <cell r="B32">
            <v>1</v>
          </cell>
          <cell r="E32">
            <v>1</v>
          </cell>
          <cell r="I32">
            <v>0</v>
          </cell>
        </row>
        <row r="33">
          <cell r="A33">
            <v>-4</v>
          </cell>
          <cell r="B33">
            <v>1</v>
          </cell>
          <cell r="G33">
            <v>1</v>
          </cell>
          <cell r="I33">
            <v>1</v>
          </cell>
        </row>
        <row r="34">
          <cell r="A34">
            <v>-5</v>
          </cell>
          <cell r="B34">
            <v>1</v>
          </cell>
          <cell r="H34">
            <v>1</v>
          </cell>
          <cell r="I34">
            <v>1</v>
          </cell>
        </row>
        <row r="35">
          <cell r="A35">
            <v>-6</v>
          </cell>
          <cell r="B35">
            <v>1</v>
          </cell>
          <cell r="G35">
            <v>1</v>
          </cell>
          <cell r="I35">
            <v>1</v>
          </cell>
        </row>
        <row r="36">
          <cell r="A36">
            <v>-7</v>
          </cell>
          <cell r="B36">
            <v>1</v>
          </cell>
          <cell r="F36">
            <v>1</v>
          </cell>
          <cell r="I36">
            <v>0</v>
          </cell>
        </row>
        <row r="37">
          <cell r="A37">
            <v>-8</v>
          </cell>
          <cell r="B37">
            <v>1</v>
          </cell>
          <cell r="F37">
            <v>1</v>
          </cell>
          <cell r="I37">
            <v>0</v>
          </cell>
        </row>
        <row r="38">
          <cell r="A38">
            <v>-9</v>
          </cell>
          <cell r="B38">
            <v>1</v>
          </cell>
          <cell r="G38">
            <v>1</v>
          </cell>
          <cell r="I38">
            <v>1</v>
          </cell>
        </row>
        <row r="39">
          <cell r="A39">
            <v>-10</v>
          </cell>
          <cell r="B39">
            <v>2</v>
          </cell>
          <cell r="F39">
            <v>1</v>
          </cell>
          <cell r="H39">
            <v>1</v>
          </cell>
          <cell r="I39">
            <v>1</v>
          </cell>
        </row>
        <row r="40">
          <cell r="A40">
            <v>649</v>
          </cell>
          <cell r="B40">
            <v>1</v>
          </cell>
          <cell r="F40">
            <v>1</v>
          </cell>
          <cell r="I40">
            <v>0</v>
          </cell>
        </row>
        <row r="41">
          <cell r="A41">
            <v>-1</v>
          </cell>
          <cell r="B41">
            <v>1</v>
          </cell>
          <cell r="F41">
            <v>1</v>
          </cell>
          <cell r="I41">
            <v>0</v>
          </cell>
        </row>
        <row r="42">
          <cell r="A42">
            <v>-2</v>
          </cell>
          <cell r="B42">
            <v>1</v>
          </cell>
          <cell r="G42">
            <v>1</v>
          </cell>
          <cell r="I42">
            <v>1</v>
          </cell>
        </row>
        <row r="43">
          <cell r="A43">
            <v>-3</v>
          </cell>
          <cell r="B43">
            <v>1</v>
          </cell>
          <cell r="G43">
            <v>1</v>
          </cell>
          <cell r="I43">
            <v>1</v>
          </cell>
        </row>
        <row r="44">
          <cell r="A44">
            <v>-4</v>
          </cell>
          <cell r="B44">
            <v>1</v>
          </cell>
          <cell r="H44">
            <v>1</v>
          </cell>
          <cell r="I44">
            <v>1</v>
          </cell>
        </row>
        <row r="45">
          <cell r="A45">
            <v>-5</v>
          </cell>
          <cell r="B45">
            <v>1</v>
          </cell>
          <cell r="H45">
            <v>1</v>
          </cell>
          <cell r="I45">
            <v>1</v>
          </cell>
        </row>
        <row r="46">
          <cell r="A46">
            <v>-6</v>
          </cell>
          <cell r="B46">
            <v>1</v>
          </cell>
          <cell r="H46">
            <v>1</v>
          </cell>
          <cell r="I46">
            <v>1</v>
          </cell>
        </row>
        <row r="47">
          <cell r="A47">
            <v>650</v>
          </cell>
          <cell r="B47">
            <v>1</v>
          </cell>
          <cell r="G47">
            <v>1</v>
          </cell>
          <cell r="I47">
            <v>1</v>
          </cell>
        </row>
        <row r="48">
          <cell r="A48">
            <v>-2</v>
          </cell>
          <cell r="B48">
            <v>1</v>
          </cell>
          <cell r="G48">
            <v>1</v>
          </cell>
          <cell r="I48">
            <v>1</v>
          </cell>
        </row>
        <row r="49">
          <cell r="A49">
            <v>-3</v>
          </cell>
          <cell r="B49">
            <v>1</v>
          </cell>
          <cell r="H49">
            <v>1</v>
          </cell>
          <cell r="I49">
            <v>1</v>
          </cell>
        </row>
        <row r="50">
          <cell r="A50">
            <v>-4</v>
          </cell>
          <cell r="B50">
            <v>1</v>
          </cell>
          <cell r="H50">
            <v>1</v>
          </cell>
          <cell r="I50">
            <v>1</v>
          </cell>
        </row>
        <row r="51">
          <cell r="A51">
            <v>-5</v>
          </cell>
          <cell r="B51">
            <v>1</v>
          </cell>
          <cell r="G51">
            <v>1</v>
          </cell>
          <cell r="I51">
            <v>1</v>
          </cell>
        </row>
        <row r="52">
          <cell r="A52">
            <v>-6</v>
          </cell>
          <cell r="B52">
            <v>1</v>
          </cell>
          <cell r="H52">
            <v>1</v>
          </cell>
          <cell r="I52">
            <v>1</v>
          </cell>
        </row>
        <row r="53">
          <cell r="A53">
            <v>651</v>
          </cell>
          <cell r="B53">
            <v>1</v>
          </cell>
          <cell r="F53">
            <v>1</v>
          </cell>
          <cell r="I53">
            <v>0</v>
          </cell>
        </row>
        <row r="54">
          <cell r="A54">
            <v>-1</v>
          </cell>
          <cell r="B54">
            <v>1</v>
          </cell>
          <cell r="F54">
            <v>1</v>
          </cell>
          <cell r="I54">
            <v>0</v>
          </cell>
        </row>
        <row r="55">
          <cell r="A55">
            <v>-2</v>
          </cell>
          <cell r="B55">
            <v>1</v>
          </cell>
          <cell r="D55">
            <v>1</v>
          </cell>
          <cell r="I55">
            <v>0</v>
          </cell>
        </row>
        <row r="56">
          <cell r="A56">
            <v>-3</v>
          </cell>
          <cell r="B56">
            <v>1</v>
          </cell>
          <cell r="H56">
            <v>1</v>
          </cell>
          <cell r="I56">
            <v>1</v>
          </cell>
        </row>
        <row r="57">
          <cell r="A57">
            <v>-4</v>
          </cell>
          <cell r="B57">
            <v>1</v>
          </cell>
          <cell r="C57">
            <v>1</v>
          </cell>
          <cell r="I57">
            <v>0</v>
          </cell>
        </row>
        <row r="58">
          <cell r="A58">
            <v>-5</v>
          </cell>
          <cell r="B58">
            <v>1</v>
          </cell>
          <cell r="C58">
            <v>1</v>
          </cell>
          <cell r="I58">
            <v>0</v>
          </cell>
        </row>
        <row r="59">
          <cell r="A59">
            <v>-6</v>
          </cell>
          <cell r="B59">
            <v>1</v>
          </cell>
          <cell r="C59">
            <v>1</v>
          </cell>
          <cell r="I59">
            <v>0</v>
          </cell>
        </row>
        <row r="60">
          <cell r="A60">
            <v>-7</v>
          </cell>
          <cell r="B60">
            <v>1</v>
          </cell>
          <cell r="E60">
            <v>1</v>
          </cell>
          <cell r="I60">
            <v>0</v>
          </cell>
        </row>
        <row r="61">
          <cell r="A61">
            <v>-8</v>
          </cell>
          <cell r="B61">
            <v>1</v>
          </cell>
          <cell r="F61">
            <v>1</v>
          </cell>
          <cell r="I61">
            <v>0</v>
          </cell>
        </row>
        <row r="62">
          <cell r="A62">
            <v>-9</v>
          </cell>
          <cell r="B62">
            <v>1</v>
          </cell>
          <cell r="H62">
            <v>1</v>
          </cell>
          <cell r="I62">
            <v>1</v>
          </cell>
        </row>
        <row r="63">
          <cell r="A63">
            <v>-10</v>
          </cell>
          <cell r="B63">
            <v>1</v>
          </cell>
          <cell r="F63">
            <v>1</v>
          </cell>
          <cell r="I63">
            <v>0</v>
          </cell>
        </row>
        <row r="64">
          <cell r="A64">
            <v>-11</v>
          </cell>
          <cell r="B64">
            <v>1</v>
          </cell>
          <cell r="E64">
            <v>1</v>
          </cell>
          <cell r="I64">
            <v>0</v>
          </cell>
        </row>
        <row r="65">
          <cell r="A65">
            <v>-12</v>
          </cell>
          <cell r="B65">
            <v>1</v>
          </cell>
          <cell r="G65">
            <v>1</v>
          </cell>
          <cell r="I65">
            <v>1</v>
          </cell>
        </row>
        <row r="66">
          <cell r="A66">
            <v>-13</v>
          </cell>
          <cell r="B66">
            <v>1</v>
          </cell>
          <cell r="F66">
            <v>1</v>
          </cell>
          <cell r="I66">
            <v>0</v>
          </cell>
        </row>
        <row r="67">
          <cell r="A67">
            <v>652</v>
          </cell>
          <cell r="B67">
            <v>1</v>
          </cell>
          <cell r="H67">
            <v>1</v>
          </cell>
          <cell r="I67">
            <v>1</v>
          </cell>
        </row>
        <row r="68">
          <cell r="A68">
            <v>-1</v>
          </cell>
          <cell r="B68">
            <v>1</v>
          </cell>
          <cell r="C68">
            <v>1</v>
          </cell>
          <cell r="I68">
            <v>0</v>
          </cell>
        </row>
        <row r="69">
          <cell r="A69">
            <v>-2</v>
          </cell>
          <cell r="B69">
            <v>1</v>
          </cell>
          <cell r="G69">
            <v>1</v>
          </cell>
          <cell r="I69">
            <v>1</v>
          </cell>
        </row>
        <row r="70">
          <cell r="A70">
            <v>-3</v>
          </cell>
          <cell r="B70">
            <v>1</v>
          </cell>
          <cell r="D70">
            <v>1</v>
          </cell>
          <cell r="I70">
            <v>0</v>
          </cell>
        </row>
        <row r="71">
          <cell r="A71">
            <v>-4</v>
          </cell>
          <cell r="B71">
            <v>0</v>
          </cell>
          <cell r="I71">
            <v>0</v>
          </cell>
        </row>
        <row r="72">
          <cell r="A72">
            <v>-5</v>
          </cell>
          <cell r="B72">
            <v>1</v>
          </cell>
          <cell r="G72">
            <v>1</v>
          </cell>
          <cell r="I72">
            <v>1</v>
          </cell>
        </row>
        <row r="73">
          <cell r="A73">
            <v>-6</v>
          </cell>
          <cell r="B73">
            <v>1</v>
          </cell>
          <cell r="G73">
            <v>1</v>
          </cell>
          <cell r="I73">
            <v>1</v>
          </cell>
        </row>
        <row r="74">
          <cell r="A74">
            <v>-7</v>
          </cell>
          <cell r="B74">
            <v>1</v>
          </cell>
          <cell r="E74">
            <v>1</v>
          </cell>
          <cell r="I74">
            <v>0</v>
          </cell>
        </row>
        <row r="75">
          <cell r="A75">
            <v>-8</v>
          </cell>
          <cell r="B75">
            <v>1</v>
          </cell>
          <cell r="G75">
            <v>1</v>
          </cell>
          <cell r="I75">
            <v>1</v>
          </cell>
        </row>
        <row r="76">
          <cell r="A76">
            <v>-9</v>
          </cell>
          <cell r="B76">
            <v>1</v>
          </cell>
          <cell r="G76">
            <v>1</v>
          </cell>
          <cell r="I76">
            <v>1</v>
          </cell>
        </row>
        <row r="77">
          <cell r="A77">
            <v>-10</v>
          </cell>
          <cell r="B77">
            <v>1</v>
          </cell>
          <cell r="F77">
            <v>1</v>
          </cell>
          <cell r="I77">
            <v>0</v>
          </cell>
        </row>
        <row r="78">
          <cell r="A78">
            <v>-11</v>
          </cell>
          <cell r="B78">
            <v>1</v>
          </cell>
          <cell r="G78">
            <v>1</v>
          </cell>
          <cell r="I78">
            <v>1</v>
          </cell>
        </row>
        <row r="79">
          <cell r="A79">
            <v>-12</v>
          </cell>
          <cell r="B79">
            <v>1</v>
          </cell>
          <cell r="F79">
            <v>1</v>
          </cell>
          <cell r="I79">
            <v>0</v>
          </cell>
        </row>
        <row r="80">
          <cell r="A80">
            <v>-14</v>
          </cell>
          <cell r="B80">
            <v>1</v>
          </cell>
          <cell r="F80">
            <v>1</v>
          </cell>
          <cell r="I80">
            <v>0</v>
          </cell>
        </row>
        <row r="81">
          <cell r="A81">
            <v>-15</v>
          </cell>
          <cell r="B81">
            <v>1</v>
          </cell>
          <cell r="F81">
            <v>1</v>
          </cell>
          <cell r="I81">
            <v>0</v>
          </cell>
        </row>
        <row r="82">
          <cell r="A82">
            <v>653</v>
          </cell>
          <cell r="B82">
            <v>1</v>
          </cell>
          <cell r="H82">
            <v>1</v>
          </cell>
          <cell r="I82">
            <v>1</v>
          </cell>
        </row>
        <row r="83">
          <cell r="A83">
            <v>-1</v>
          </cell>
          <cell r="B83">
            <v>1</v>
          </cell>
          <cell r="G83">
            <v>1</v>
          </cell>
          <cell r="I83">
            <v>1</v>
          </cell>
        </row>
        <row r="84">
          <cell r="A84">
            <v>-2</v>
          </cell>
          <cell r="B84">
            <v>1</v>
          </cell>
          <cell r="G84">
            <v>1</v>
          </cell>
          <cell r="I84">
            <v>1</v>
          </cell>
        </row>
        <row r="85">
          <cell r="A85">
            <v>-3</v>
          </cell>
          <cell r="B85">
            <v>1</v>
          </cell>
          <cell r="G85">
            <v>1</v>
          </cell>
          <cell r="I85">
            <v>1</v>
          </cell>
        </row>
        <row r="86">
          <cell r="A86">
            <v>-4</v>
          </cell>
          <cell r="B86">
            <v>1</v>
          </cell>
          <cell r="G86">
            <v>1</v>
          </cell>
          <cell r="I86">
            <v>1</v>
          </cell>
        </row>
        <row r="87">
          <cell r="A87">
            <v>-5</v>
          </cell>
          <cell r="B87">
            <v>1</v>
          </cell>
          <cell r="F87">
            <v>1</v>
          </cell>
          <cell r="I87">
            <v>0</v>
          </cell>
        </row>
        <row r="88">
          <cell r="A88">
            <v>-6</v>
          </cell>
          <cell r="B88">
            <v>1</v>
          </cell>
          <cell r="H88">
            <v>1</v>
          </cell>
          <cell r="I88">
            <v>1</v>
          </cell>
        </row>
        <row r="89">
          <cell r="A89">
            <v>-7</v>
          </cell>
          <cell r="B89">
            <v>1</v>
          </cell>
          <cell r="C89">
            <v>1</v>
          </cell>
          <cell r="I89">
            <v>0</v>
          </cell>
        </row>
        <row r="90">
          <cell r="A90">
            <v>-8</v>
          </cell>
          <cell r="B90">
            <v>1</v>
          </cell>
          <cell r="G90">
            <v>1</v>
          </cell>
          <cell r="I90">
            <v>1</v>
          </cell>
        </row>
        <row r="91">
          <cell r="A91">
            <v>-9</v>
          </cell>
          <cell r="B91">
            <v>1</v>
          </cell>
          <cell r="F91">
            <v>1</v>
          </cell>
          <cell r="I91">
            <v>0</v>
          </cell>
        </row>
        <row r="92">
          <cell r="A92">
            <v>-10</v>
          </cell>
          <cell r="B92">
            <v>1</v>
          </cell>
          <cell r="F92">
            <v>1</v>
          </cell>
          <cell r="I92">
            <v>0</v>
          </cell>
        </row>
        <row r="93">
          <cell r="A93">
            <v>-11</v>
          </cell>
          <cell r="B93">
            <v>1</v>
          </cell>
          <cell r="G93">
            <v>1</v>
          </cell>
          <cell r="I93">
            <v>1</v>
          </cell>
        </row>
        <row r="94">
          <cell r="A94">
            <v>-12</v>
          </cell>
          <cell r="B94">
            <v>1</v>
          </cell>
          <cell r="F94">
            <v>1</v>
          </cell>
          <cell r="I94">
            <v>0</v>
          </cell>
        </row>
        <row r="95">
          <cell r="A95">
            <v>-13</v>
          </cell>
          <cell r="B95">
            <v>1</v>
          </cell>
          <cell r="H95">
            <v>1</v>
          </cell>
          <cell r="I95">
            <v>1</v>
          </cell>
        </row>
        <row r="96">
          <cell r="A96">
            <v>-14</v>
          </cell>
          <cell r="B96">
            <v>1</v>
          </cell>
          <cell r="G96">
            <v>1</v>
          </cell>
          <cell r="I96">
            <v>1</v>
          </cell>
        </row>
        <row r="97">
          <cell r="A97">
            <v>654</v>
          </cell>
          <cell r="B97">
            <v>1</v>
          </cell>
          <cell r="F97">
            <v>1</v>
          </cell>
          <cell r="I97">
            <v>0</v>
          </cell>
        </row>
        <row r="98">
          <cell r="A98">
            <v>-1</v>
          </cell>
          <cell r="B98">
            <v>1</v>
          </cell>
          <cell r="G98">
            <v>1</v>
          </cell>
          <cell r="I98">
            <v>1</v>
          </cell>
        </row>
        <row r="99">
          <cell r="A99">
            <v>-2</v>
          </cell>
          <cell r="B99">
            <v>1</v>
          </cell>
          <cell r="F99">
            <v>1</v>
          </cell>
          <cell r="I99">
            <v>0</v>
          </cell>
        </row>
        <row r="100">
          <cell r="A100">
            <v>-3</v>
          </cell>
          <cell r="B100">
            <v>1</v>
          </cell>
          <cell r="G100">
            <v>1</v>
          </cell>
          <cell r="I100">
            <v>1</v>
          </cell>
        </row>
        <row r="101">
          <cell r="A101">
            <v>-4</v>
          </cell>
          <cell r="B101">
            <v>1</v>
          </cell>
          <cell r="D101">
            <v>1</v>
          </cell>
          <cell r="I101">
            <v>0</v>
          </cell>
        </row>
        <row r="102">
          <cell r="A102">
            <v>-5</v>
          </cell>
          <cell r="B102">
            <v>1</v>
          </cell>
          <cell r="C102">
            <v>1</v>
          </cell>
          <cell r="I102">
            <v>0</v>
          </cell>
        </row>
        <row r="103">
          <cell r="A103">
            <v>-6</v>
          </cell>
          <cell r="F103">
            <v>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좌)"/>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토적표(좌)"/>
      <sheetName val="부체토공(1공구)"/>
      <sheetName val="설계예산서"/>
      <sheetName val="조명시설"/>
      <sheetName val="가정급수관"/>
      <sheetName val="자재집계표"/>
      <sheetName val="가시설(TYPE-A)"/>
      <sheetName val="1-1평균터파기고(1)"/>
      <sheetName val="수량식"/>
      <sheetName val="ABUT수량-A1"/>
      <sheetName val="교각1"/>
      <sheetName val="갑지"/>
      <sheetName val="정렬"/>
      <sheetName val="암거단위"/>
      <sheetName val="오억미만"/>
      <sheetName val="8.PILE  (돌출)"/>
      <sheetName val="2.입력sheet"/>
      <sheetName val="실행철강하도"/>
      <sheetName val="Sheet1"/>
      <sheetName val="사다리"/>
      <sheetName val="데리네이타현황"/>
      <sheetName val="#REF"/>
      <sheetName val="교대(A1-A2)"/>
      <sheetName val="총괄-1"/>
      <sheetName val="입찰안"/>
      <sheetName val="(C)원내역"/>
      <sheetName val="수량"/>
      <sheetName val="자재단가"/>
      <sheetName val="토공 total"/>
      <sheetName val="집계표"/>
      <sheetName val="토공사"/>
      <sheetName val="1.취수장"/>
      <sheetName val="차도부연장현황"/>
      <sheetName val="이토변실(A3-LINE)"/>
      <sheetName val="목포방향"/>
      <sheetName val="구조물공"/>
      <sheetName val="여과지동"/>
      <sheetName val="기초자료"/>
      <sheetName val="대림경상68억"/>
      <sheetName val="개거총"/>
      <sheetName val="단면별연장"/>
      <sheetName val="s"/>
      <sheetName val="종단계산"/>
      <sheetName val="자금집행내역"/>
      <sheetName val="중기투입비"/>
      <sheetName val="경리일보"/>
      <sheetName val="FILE1"/>
      <sheetName val="200"/>
      <sheetName val="건축공사"/>
      <sheetName val="순성토"/>
      <sheetName val="건축"/>
      <sheetName val="총공사내역서"/>
      <sheetName val="포장공사"/>
      <sheetName val="날개벽수량표"/>
      <sheetName val="공사비총괄표"/>
      <sheetName val="목재동바리"/>
      <sheetName val="인부노임"/>
      <sheetName val="평3"/>
      <sheetName val="당진1,2호기전선관설치및접지4차공사내역서-을지"/>
      <sheetName val="전체분2회변경"/>
      <sheetName val="직노"/>
      <sheetName val="내역표지"/>
      <sheetName val="JUCKEYK"/>
      <sheetName val="표지"/>
      <sheetName val="통계연보"/>
      <sheetName val="산출근거"/>
      <sheetName val="깨기"/>
      <sheetName val="덕전리"/>
      <sheetName val="내역"/>
      <sheetName val="수로단위수량"/>
      <sheetName val="맨홀수량산출"/>
      <sheetName val="6PILE  (돌출)"/>
      <sheetName val="부대공Ⅱ"/>
      <sheetName val="노임단가"/>
      <sheetName val="공사비"/>
      <sheetName val="설계명세서"/>
      <sheetName val="토목"/>
      <sheetName val="하조서"/>
      <sheetName val="도급내역서(금차분)"/>
      <sheetName val="중기"/>
      <sheetName val="지장물조서"/>
      <sheetName val="SLAB&quot;1&quot;"/>
      <sheetName val="총괄BOQ"/>
      <sheetName val="계약서"/>
      <sheetName val="준검 내역서"/>
      <sheetName val="견적대비"/>
      <sheetName val="지급자재"/>
      <sheetName val="설계조건"/>
      <sheetName val="안정계산"/>
      <sheetName val="단면검토"/>
      <sheetName val="현장조사"/>
      <sheetName val="콘센트신설"/>
      <sheetName val="T13(P68~72,78)"/>
      <sheetName val="내역서"/>
      <sheetName val="차수공개요"/>
      <sheetName val="기본단가표"/>
      <sheetName val="수량산출"/>
      <sheetName val="기본일위"/>
      <sheetName val="단가산출"/>
      <sheetName val="공정코드"/>
      <sheetName val="토공총괄표"/>
      <sheetName val="정부노임단가"/>
      <sheetName val="입찰보고"/>
      <sheetName val="제잡비계산"/>
      <sheetName val="토공총"/>
      <sheetName val="용수로총"/>
      <sheetName val="부대단위수량"/>
      <sheetName val="98수문일위"/>
      <sheetName val="수량집계"/>
      <sheetName val="1"/>
      <sheetName val="가시설단위수량"/>
      <sheetName val="SORCE1"/>
      <sheetName val="영창26"/>
      <sheetName val="일위대가표"/>
      <sheetName val="CTEMCOST"/>
      <sheetName val="단재적표"/>
      <sheetName val="noyim"/>
      <sheetName val="전기"/>
      <sheetName val="ACUNIT"/>
      <sheetName val="바닥막이1.5"/>
      <sheetName val="지점별강우량"/>
      <sheetName val="7급줄떼공"/>
      <sheetName val="unitpric"/>
      <sheetName val="단위수량"/>
      <sheetName val="피벗테이블데이터분석"/>
      <sheetName val="평균높이산출근거"/>
      <sheetName val="횡배수관위치조서"/>
      <sheetName val="약품공급2"/>
      <sheetName val="SIL98"/>
      <sheetName val="2차계약"/>
      <sheetName val="공사비명세서"/>
      <sheetName val="건축내역"/>
      <sheetName val="재적표"/>
      <sheetName val="102역사"/>
      <sheetName val="자료입력"/>
      <sheetName val="교통표지판수량집계표"/>
      <sheetName val="품셈TABLE"/>
      <sheetName val="토목주소"/>
      <sheetName val="inputdata"/>
      <sheetName val=" 총괄표"/>
      <sheetName val="FAB별"/>
      <sheetName val="오동"/>
      <sheetName val="대조"/>
      <sheetName val="나한"/>
      <sheetName val="단위단가"/>
      <sheetName val="교각계산"/>
      <sheetName val="골재산출"/>
      <sheetName val="Sheet1 (2)"/>
      <sheetName val="ITEM"/>
      <sheetName val="주beam"/>
      <sheetName val="DATE"/>
      <sheetName val="I一般比"/>
      <sheetName val="장"/>
      <sheetName val="최초도급단가"/>
      <sheetName val="태안9)3-2)원내역"/>
      <sheetName val="침출산"/>
      <sheetName val="COPING"/>
      <sheetName val="토사(PE)"/>
      <sheetName val="단위중량"/>
      <sheetName val="일위대가"/>
      <sheetName val="우배수"/>
      <sheetName val="천공기손료"/>
      <sheetName val="단위량당중기"/>
      <sheetName val="단가"/>
      <sheetName val="출납명세서"/>
      <sheetName val="기계경비일람"/>
      <sheetName val="사급자재"/>
      <sheetName val="원도급"/>
      <sheetName val="하도급"/>
      <sheetName val="단가표"/>
      <sheetName val="18.궤도재료"/>
      <sheetName val="차액보증"/>
      <sheetName val="직원자료입력"/>
      <sheetName val="토목단가목록"/>
      <sheetName val="대가목록"/>
      <sheetName val="노무비단가"/>
      <sheetName val="중기명"/>
      <sheetName val="3련 BOX"/>
      <sheetName val="설계내역서"/>
      <sheetName val="내역서적용수량"/>
      <sheetName val="배수공 시멘트 및 골재량 산출"/>
      <sheetName val="3BL공동구 수량"/>
      <sheetName val="남양시작동자105노65기1.3화1.2"/>
      <sheetName val="포장공"/>
      <sheetName val="대포2교접속"/>
      <sheetName val="천방교접속"/>
      <sheetName val="편입토지조서"/>
      <sheetName val="1차설계변경내역"/>
      <sheetName val="집계"/>
      <sheetName val="2000전체분"/>
      <sheetName val="2000년1차"/>
      <sheetName val="APT"/>
      <sheetName val="국도접속 차도부수량"/>
      <sheetName val="단가 및 재료비"/>
      <sheetName val="자재대"/>
      <sheetName val="입력자료(노무비)"/>
      <sheetName val="토공수량산출"/>
      <sheetName val="원가계산서구조조정"/>
      <sheetName val="견적"/>
      <sheetName val="일위대가1"/>
      <sheetName val="이름"/>
      <sheetName val="원형1호맨홀토공수량"/>
      <sheetName val="암거날개벽"/>
      <sheetName val="1,2공구원가계산서"/>
      <sheetName val="2공구산출내역"/>
      <sheetName val="1공구산출내역서"/>
      <sheetName val="터파기및재료"/>
      <sheetName val="일위대가_목록"/>
      <sheetName val="CAUDIT"/>
      <sheetName val="범용개발순소요비용"/>
      <sheetName val="기초입력"/>
      <sheetName val="보성조서"/>
      <sheetName val="일위"/>
      <sheetName val="데이타"/>
      <sheetName val="6.간접공사비 外"/>
      <sheetName val="재료비"/>
      <sheetName val="공사직종별노임"/>
      <sheetName val="손익분석"/>
      <sheetName val="원가계산서"/>
      <sheetName val="부하자료"/>
      <sheetName val="계약용량(서포)"/>
      <sheetName val="플랜트 설치"/>
      <sheetName val="식생블럭단위수량"/>
      <sheetName val="토목내역서 (도급단가) (2)"/>
      <sheetName val="토공"/>
      <sheetName val="내역서1"/>
      <sheetName val="N賃率-職"/>
      <sheetName val="세부내역"/>
      <sheetName val="보도공제면적"/>
      <sheetName val="조명율표"/>
      <sheetName val="전기단가조사서"/>
      <sheetName val="구성1"/>
      <sheetName val="구성2"/>
      <sheetName val="구성3"/>
      <sheetName val="구성4"/>
      <sheetName val="그림2"/>
      <sheetName val="표지집"/>
      <sheetName val="파쇄집"/>
      <sheetName val="낙석집"/>
      <sheetName val="갈집"/>
      <sheetName val="공사설계서"/>
      <sheetName val="신림자금"/>
      <sheetName val="식재인부"/>
      <sheetName val="현장실사자료"/>
      <sheetName val="조경일람"/>
      <sheetName val="BID"/>
      <sheetName val="시중노임단가"/>
      <sheetName val="단가비교표(전기)"/>
      <sheetName val="철근량"/>
      <sheetName val="사본 - b_balju"/>
      <sheetName val="내역(가지)"/>
      <sheetName val="맨홀수량산출(A-LINE)"/>
      <sheetName val="테이블"/>
      <sheetName val="본공사"/>
      <sheetName val="미드수량"/>
      <sheetName val="골조시행"/>
      <sheetName val="복갑"/>
      <sheetName val="토목실적단가"/>
      <sheetName val="노임"/>
      <sheetName val="내역(창신)"/>
      <sheetName val="내역(중앙)"/>
      <sheetName val="Sheet3"/>
      <sheetName val="전체"/>
      <sheetName val="공사비증감"/>
      <sheetName val="아파트"/>
      <sheetName val="2"/>
      <sheetName val="3"/>
      <sheetName val="4"/>
      <sheetName val="5"/>
      <sheetName val="6"/>
      <sheetName val="7"/>
      <sheetName val="8"/>
      <sheetName val="경비공통"/>
      <sheetName val="48전력선로일위"/>
      <sheetName val="포장수량집계"/>
      <sheetName val="제잡비"/>
      <sheetName val="횡배수관"/>
      <sheetName val="노임단가명세표"/>
      <sheetName val="INPUT"/>
      <sheetName val="구조물총"/>
      <sheetName val="대비2"/>
      <sheetName val="c_balju"/>
      <sheetName val="VXXXXX"/>
      <sheetName val="입상내역"/>
      <sheetName val="일위대가목록"/>
      <sheetName val="폐목얽기(5열)"/>
      <sheetName val="구조물터파기수량집계"/>
      <sheetName val="측구터파기공수량집계"/>
      <sheetName val="관급자재"/>
      <sheetName val="ilch"/>
      <sheetName val="960318-1"/>
      <sheetName val="시방서"/>
      <sheetName val="총수량집계표"/>
      <sheetName val="BOX단위철근"/>
      <sheetName val="수리결과"/>
      <sheetName val="시설물기초"/>
      <sheetName val="합천내역"/>
      <sheetName val="지하1층"/>
      <sheetName val="기초데이타"/>
      <sheetName val="연결관암거"/>
      <sheetName val="기계경비(시간당)"/>
      <sheetName val="DANGA"/>
      <sheetName val="NYS"/>
      <sheetName val="Macro(MCC)"/>
      <sheetName val="개요"/>
      <sheetName val="B"/>
      <sheetName val="1. KPI"/>
      <sheetName val="항목DATA"/>
      <sheetName val="배수문총괄표_산출근거"/>
      <sheetName val="PILE_및_두부정리_집계표"/>
      <sheetName val="1__KPI"/>
      <sheetName val="실행내역"/>
      <sheetName val="DB"/>
      <sheetName val="관리,공감"/>
      <sheetName val="220 (2)"/>
      <sheetName val="년판01"/>
      <sheetName val="5사남"/>
      <sheetName val="파일"/>
      <sheetName val="연결임시"/>
      <sheetName val="점수계산1-2"/>
      <sheetName val="일위대가 (호표)"/>
      <sheetName val="장비집계"/>
      <sheetName val="파일항타"/>
      <sheetName val="명세서"/>
      <sheetName val="총괄내역서"/>
      <sheetName val="수량산출서 갑지"/>
      <sheetName val="상품입고집계"/>
      <sheetName val="원본"/>
      <sheetName val="대가호표"/>
      <sheetName val="건축(확장형)"/>
      <sheetName val="기성금내역서"/>
      <sheetName val="요율"/>
      <sheetName val="도체종-상수표"/>
      <sheetName val="5직접"/>
      <sheetName val="기성내역"/>
      <sheetName val="재료"/>
      <sheetName val="공사비예산서(토목분)"/>
      <sheetName val="부대내역"/>
      <sheetName val="토공(1)"/>
      <sheetName val="차수공(1)"/>
      <sheetName val="2.단면가정3.모델링4.하중"/>
      <sheetName val="A1_교대"/>
      <sheetName val="96정변2"/>
      <sheetName val="배수관공"/>
      <sheetName val="공사일위대가"/>
      <sheetName val="골조"/>
      <sheetName val="일위-1"/>
      <sheetName val="설계명세서(선로)"/>
      <sheetName val="총수량집계"/>
      <sheetName val="건축비목군분류"/>
      <sheetName val="연습"/>
      <sheetName val="차량별점검"/>
      <sheetName val="EJ"/>
      <sheetName val="콘크리트타설집계표"/>
      <sheetName val="단가비교표_공통1"/>
      <sheetName val="O-7"/>
      <sheetName val="장비당단가 (1)"/>
      <sheetName val="투찰(하수)"/>
      <sheetName val="현장별"/>
      <sheetName val="운반공사"/>
      <sheetName val="토공산근"/>
      <sheetName val="동별 및 층별 면적표"/>
      <sheetName val="기본데이타"/>
      <sheetName val="지급자재계"/>
      <sheetName val="갑지(추정)"/>
      <sheetName val="현장"/>
      <sheetName val="관집계"/>
      <sheetName val="중간"/>
      <sheetName val="DATA"/>
      <sheetName val="노임단가 및 기계경비"/>
      <sheetName val="용산1(해보)"/>
      <sheetName val="MAIN_TABLE"/>
      <sheetName val="15설계GIS"/>
      <sheetName val="현황산출서"/>
      <sheetName val="C.배수관공"/>
      <sheetName val="BOX터파기단면"/>
      <sheetName val="총계"/>
      <sheetName val="운반"/>
      <sheetName val="전선 및 전선관"/>
      <sheetName val="옥외외등집계표"/>
      <sheetName val="교대(A2)"/>
      <sheetName val="중기사용료"/>
      <sheetName val="하중계산"/>
      <sheetName val="종배수관면벽구"/>
      <sheetName val="참조"/>
      <sheetName val="경산"/>
      <sheetName val="공통(20-91)"/>
      <sheetName val="수문보고"/>
      <sheetName val="Sheet2"/>
      <sheetName val="일반자재"/>
      <sheetName val="배수공"/>
      <sheetName val="지수적용공사비내역서"/>
      <sheetName val="[수량식.xls][수량식.xls]______D_____3"/>
      <sheetName val="[수량식.xls][수량식.xls]______D_____4"/>
      <sheetName val="항목등록"/>
      <sheetName val="[수량식.xls][수량식.xls]______D_____2"/>
      <sheetName val="[수량식.xls][수량식.xls]______D_____5"/>
      <sheetName val="[수량식.xls][수량식.xls]______D_____6"/>
      <sheetName val="[수량식.xls][수량식.xls]______D_____7"/>
      <sheetName val="[수량식.xls][수량식.xls]______D_____8"/>
      <sheetName val="직재"/>
      <sheetName val="MIJIBI"/>
      <sheetName val="1999-2000 MONTHLY CASHFLOW"/>
      <sheetName val="◆DC Table"/>
      <sheetName val="단위가격"/>
      <sheetName val="맨홀토공"/>
      <sheetName val="수정계획3"/>
      <sheetName val="4.전기"/>
      <sheetName val="간접1"/>
      <sheetName val="99총공사내역서"/>
      <sheetName val="형틀"/>
      <sheetName val="guard(mac)"/>
      <sheetName val="최적단면"/>
      <sheetName val="광산내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sheetData sheetId="337"/>
      <sheetData sheetId="338"/>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sheetData sheetId="436" refreshError="1"/>
      <sheetData sheetId="437"/>
      <sheetData sheetId="438" refreshError="1"/>
      <sheetData sheetId="439" refreshError="1"/>
      <sheetData sheetId="440" refreshError="1"/>
      <sheetData sheetId="441"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집계표"/>
      <sheetName val="입찰표지"/>
      <sheetName val="총괄표"/>
      <sheetName val="전체내역서"/>
      <sheetName val="전기내역서"/>
      <sheetName val="내역표지"/>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기계"/>
      <sheetName val="제어계측"/>
      <sheetName val="Sheet2"/>
      <sheetName val="Sheet3"/>
      <sheetName val="Sheet4"/>
      <sheetName val="Sheet5"/>
      <sheetName val="Sheet6"/>
      <sheetName val="Sheet16"/>
      <sheetName val="단가산출"/>
      <sheetName val="자재수량"/>
      <sheetName val="Sheet1"/>
      <sheetName val="1공구 건정토건 토공"/>
      <sheetName val="1공구 건정토건 철콘"/>
      <sheetName val="보도내역 (3)"/>
      <sheetName val="Module1"/>
      <sheetName val="Qheet6"/>
      <sheetName val="실행철강하도"/>
      <sheetName val="입찰안"/>
      <sheetName val="준검 내역서"/>
      <sheetName val="차액보증"/>
      <sheetName val="산출내역서"/>
      <sheetName val="공사개요"/>
      <sheetName val="갑지"/>
      <sheetName val="주차구획선수량"/>
      <sheetName val="내역서"/>
      <sheetName val="자재단가비교표"/>
      <sheetName val="데리네이타현황"/>
      <sheetName val="내역"/>
      <sheetName val="A-4"/>
      <sheetName val="일위대가"/>
      <sheetName val="기초코드"/>
      <sheetName val="공업용수관로"/>
      <sheetName val="#REF"/>
      <sheetName val="개요"/>
      <sheetName val="부대tu"/>
      <sheetName val="정부노임단가"/>
      <sheetName val="변경비교-을"/>
      <sheetName val="금호"/>
      <sheetName val="하조서"/>
      <sheetName val="한강운반비"/>
      <sheetName val="6공구(당초)"/>
      <sheetName val="신공항A-9(원가수정)"/>
      <sheetName val="저"/>
      <sheetName val="품의서"/>
      <sheetName val="SP-B1"/>
      <sheetName val="목차"/>
      <sheetName val="가도공"/>
      <sheetName val="재개발"/>
      <sheetName val="서∼군(2)"/>
      <sheetName val="토적집계"/>
      <sheetName val="도급"/>
      <sheetName val="소야공정계획표"/>
      <sheetName val="BID"/>
      <sheetName val="후다내역"/>
      <sheetName val="노임단가"/>
      <sheetName val="98NS-N"/>
      <sheetName val="을"/>
      <sheetName val="SG"/>
      <sheetName val="낙찰표"/>
      <sheetName val="대로근거"/>
      <sheetName val="1.수인터널"/>
      <sheetName val="설계예산서"/>
      <sheetName val="45,46"/>
      <sheetName val="시공여유율"/>
      <sheetName val="실행대비"/>
      <sheetName val="일위대가표"/>
      <sheetName val="물가시세"/>
      <sheetName val="Total"/>
      <sheetName val="부대내역"/>
      <sheetName val="6PILE  (돌출)"/>
      <sheetName val="SANTOGO"/>
      <sheetName val="98지급계획"/>
      <sheetName val="대비"/>
      <sheetName val="노임"/>
      <sheetName val="증감대비"/>
      <sheetName val="건축내역서"/>
      <sheetName val="자재단가"/>
      <sheetName val="입적표"/>
      <sheetName val="일위(토목)"/>
      <sheetName val="기본단가"/>
      <sheetName val="설 계"/>
      <sheetName val="경비"/>
      <sheetName val="흥양2교토공집계표"/>
      <sheetName val="토목주소"/>
      <sheetName val="eq_data"/>
      <sheetName val="2.대외공문"/>
      <sheetName val="원형1호맨홀토공수량"/>
      <sheetName val="갑지(추정)"/>
      <sheetName val="중로근거"/>
      <sheetName val="시화점실행"/>
      <sheetName val="총괄-1"/>
      <sheetName val="단가산출서"/>
      <sheetName val="DATA"/>
      <sheetName val="지주설치제원"/>
      <sheetName val="준공조서갑지"/>
      <sheetName val="0.0ControlSheet"/>
      <sheetName val="0.1keyAssumption"/>
      <sheetName val="입찰품의서"/>
      <sheetName val="맨홀수량"/>
      <sheetName val="전기공사"/>
      <sheetName val="입력시트"/>
      <sheetName val="초기화면"/>
      <sheetName val="2000년1차"/>
      <sheetName val="특수선일위대가"/>
      <sheetName val="단가비교표"/>
      <sheetName val="단"/>
      <sheetName val="보할"/>
      <sheetName val="공통가설"/>
      <sheetName val="설계"/>
      <sheetName val="광산내역"/>
      <sheetName val="실행내역서"/>
      <sheetName val="입출재고현황 (2)"/>
      <sheetName val="수문일1"/>
      <sheetName val="가시설"/>
      <sheetName val="교대(A1)"/>
      <sheetName val="실행내역"/>
      <sheetName val="ELECTRIC"/>
      <sheetName val="기성신청"/>
      <sheetName val="A-7-1LINE(수량)"/>
      <sheetName val="Sheet1 (2)"/>
      <sheetName val="상-교대(A1-A2)"/>
      <sheetName val="하수급견적대비"/>
      <sheetName val="DATE"/>
      <sheetName val="AS포장복구 "/>
      <sheetName val="Dae_Jiju"/>
      <sheetName val="Sikje_ingun"/>
      <sheetName val="TREE_D"/>
      <sheetName val="내역(최종본4.5)"/>
      <sheetName val="공제구간조서"/>
      <sheetName val="건축내역"/>
      <sheetName val="3차준공"/>
      <sheetName val="위치조서"/>
      <sheetName val="공문(신)"/>
      <sheetName val="단가조사"/>
      <sheetName val="9GNG운반"/>
      <sheetName val="장비집계"/>
      <sheetName val="결과조달"/>
      <sheetName val="기계내역"/>
      <sheetName val="ABUT수량-A1"/>
      <sheetName val="횡배수관토공수량"/>
      <sheetName val="배수통관(좌)"/>
      <sheetName val="강교(Sub)"/>
      <sheetName val="토사(PE)"/>
      <sheetName val="몰탈재료산출"/>
      <sheetName val="여과지동"/>
      <sheetName val="기초자료"/>
      <sheetName val="충주"/>
      <sheetName val="인건-측정"/>
      <sheetName val="원본(갑지)"/>
      <sheetName val="대치판정"/>
      <sheetName val="현장관리"/>
      <sheetName val="간접비"/>
      <sheetName val="관일"/>
      <sheetName val="1공구_건정토건_토공"/>
      <sheetName val="1공구_건정토건_철콘"/>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보도내역_(3)"/>
      <sheetName val="준검_내역서"/>
      <sheetName val="N賃率-職"/>
      <sheetName val="공사비총괄표"/>
      <sheetName val="수로단위수량"/>
      <sheetName val="접속도로1"/>
      <sheetName val="전체_1설계"/>
      <sheetName val="2000년하반기"/>
      <sheetName val="APT"/>
      <sheetName val="철거산출근거"/>
      <sheetName val="총괄내역서"/>
      <sheetName val="연결임시"/>
      <sheetName val="BJJIN"/>
      <sheetName val="물량표"/>
      <sheetName val="표지"/>
      <sheetName val="직노"/>
      <sheetName val="wall"/>
      <sheetName val="Front"/>
      <sheetName val="을지"/>
      <sheetName val="교각1"/>
      <sheetName val="type-F"/>
      <sheetName val="일위대가(1)"/>
      <sheetName val="단가"/>
      <sheetName val="배관단가조사서"/>
      <sheetName val="조명시설"/>
      <sheetName val="s"/>
      <sheetName val="BSD (2)"/>
      <sheetName val="1.취수장"/>
      <sheetName val="TYPE-A"/>
      <sheetName val="부하계산서"/>
      <sheetName val="I一般比"/>
      <sheetName val="적용대가"/>
      <sheetName val="인건비 "/>
      <sheetName val="일위대가(계측기설치)"/>
      <sheetName val="구천"/>
      <sheetName val="토공사"/>
      <sheetName val="전기일위대가"/>
      <sheetName val="전신환매도율"/>
      <sheetName val="설직재-1"/>
      <sheetName val="손익현황"/>
      <sheetName val="현황CODE"/>
      <sheetName val="6호기"/>
      <sheetName val="수자재단위당"/>
      <sheetName val="전신"/>
      <sheetName val="수량조서"/>
      <sheetName val="가격조사서"/>
      <sheetName val="노무비"/>
      <sheetName val="2000전체분"/>
      <sheetName val="수량산출서"/>
      <sheetName val="1. 설계조건 2.단면가정 3. 하중계산"/>
      <sheetName val="DATA 입력란"/>
      <sheetName val="일위목록"/>
      <sheetName val="코드표"/>
      <sheetName val=" 총괄표"/>
      <sheetName val="EQUIP-H"/>
      <sheetName val="인건비"/>
      <sheetName val="nys"/>
      <sheetName val="최초침전지집계표"/>
      <sheetName val="4.내진설계"/>
      <sheetName val="공종별산출내역서"/>
      <sheetName val="일위대가(가설)"/>
      <sheetName val="부하(성남)"/>
      <sheetName val="STAND20"/>
      <sheetName val="자재목록"/>
      <sheetName val="중기목록"/>
      <sheetName val="단가목록"/>
      <sheetName val="노임목록"/>
      <sheetName val="단면가정"/>
      <sheetName val="설계조건"/>
      <sheetName val="부재력정리"/>
      <sheetName val="4)유동표"/>
      <sheetName val="96보완계획7.12"/>
      <sheetName val="공사비예산서(토목분)"/>
      <sheetName val="수량3"/>
      <sheetName val="토목내역"/>
      <sheetName val="관급"/>
      <sheetName val="공사"/>
      <sheetName val="확약서"/>
      <sheetName val="F4-F7"/>
      <sheetName val="장비당단가 (1)"/>
      <sheetName val="Sheet2 (2)"/>
      <sheetName val="업무"/>
      <sheetName val="집계"/>
      <sheetName val="날개벽(시점좌측)"/>
      <sheetName val="Type(123)"/>
      <sheetName val="설계예산"/>
      <sheetName val="전차선로 물량표"/>
      <sheetName val="자재"/>
      <sheetName val="공통(20-91)"/>
      <sheetName val="TB-내역서"/>
      <sheetName val="현대물량"/>
      <sheetName val="골조시행"/>
      <sheetName val="제잡비.xls"/>
      <sheetName val="3BL공동구 수량"/>
      <sheetName val="경영혁신본부"/>
      <sheetName val="1.설계기준"/>
      <sheetName val="1_수인터널"/>
      <sheetName val="6PILE__(돌출)"/>
      <sheetName val="2_대외공문"/>
      <sheetName val="설_계"/>
      <sheetName val="AS포장복구_"/>
      <sheetName val="수량산출"/>
      <sheetName val="산출내역서집계표"/>
      <sheetName val="2.고용보험료산출근거"/>
      <sheetName val="세금자료"/>
      <sheetName val="CONCRETE"/>
      <sheetName val="MOTOR"/>
      <sheetName val="98수문일위"/>
      <sheetName val="원가서"/>
      <sheetName val="원가계산 (2)"/>
      <sheetName val="포장공자재집계표"/>
      <sheetName val="노원열병합  건축공사기성내역서"/>
      <sheetName val="설계서"/>
      <sheetName val="예산서"/>
      <sheetName val="총공사비"/>
      <sheetName val="_REF"/>
      <sheetName val="투찰(하수)"/>
      <sheetName val="프랜트면허"/>
      <sheetName val="배수내역"/>
      <sheetName val="토공(우물통,기타) "/>
      <sheetName val="팔당터널(1공구)"/>
      <sheetName val="97년 추정"/>
      <sheetName val="현장관리비 산출내역"/>
      <sheetName val="교각계산"/>
      <sheetName val="부대입찰 내역서"/>
      <sheetName val="금액내역서"/>
      <sheetName val="원가계산서"/>
      <sheetName val="자재집계표"/>
      <sheetName val="명단"/>
      <sheetName val="증감내역서"/>
      <sheetName val="품셈TABLE"/>
      <sheetName val="현황산출서"/>
      <sheetName val="자재일람"/>
      <sheetName val="신대방33(적용)"/>
      <sheetName val="포장단면별단위수량"/>
      <sheetName val="실행내역서 "/>
      <sheetName val="화설내"/>
      <sheetName val="도급b_balju"/>
      <sheetName val="200"/>
      <sheetName val="중기일위대가"/>
      <sheetName val="발주설계서(당초)"/>
      <sheetName val="Eq. Mobilization"/>
      <sheetName val="연습"/>
      <sheetName val="견적서"/>
      <sheetName val="현장별계약현황('98.10.31)"/>
      <sheetName val="구의33고"/>
      <sheetName val="세부내역"/>
      <sheetName val="설계내역서"/>
      <sheetName val="콤보박스와 리스트박스의 연결"/>
      <sheetName val="유형처분"/>
      <sheetName val="내역(최종본4_5)"/>
      <sheetName val="0_0ControlSheet"/>
      <sheetName val="0_1keyAssumption"/>
      <sheetName val="건축집계"/>
      <sheetName val="현장관리비"/>
      <sheetName val="경영상태"/>
      <sheetName val="Y-WORK"/>
      <sheetName val="마산방향"/>
      <sheetName val="경비2내역"/>
      <sheetName val="가로등내역서"/>
      <sheetName val="전라자금"/>
      <sheetName val="b_yesan"/>
      <sheetName val="COPING"/>
      <sheetName val="INPUT(덕도방향-시점)"/>
      <sheetName val="CPM챠트"/>
      <sheetName val="지우지마"/>
      <sheetName val="토목"/>
      <sheetName val="설계기준"/>
      <sheetName val="내역1"/>
      <sheetName val="내역서01"/>
      <sheetName val="선정요령"/>
      <sheetName val="노임이"/>
      <sheetName val="뚝토공"/>
      <sheetName val="일위(PN)"/>
      <sheetName val="J直材4"/>
      <sheetName val="TEST1"/>
      <sheetName val="수량집계표"/>
      <sheetName val="횡배수관"/>
      <sheetName val="보고"/>
      <sheetName val="진주방향"/>
      <sheetName val="전기단가조사서"/>
      <sheetName val="수 량 명 세 서 - 1"/>
      <sheetName val="5.2코핑"/>
      <sheetName val="DC-O-4-S(설명서)"/>
      <sheetName val="평균터파기고(1-2,ASP)"/>
      <sheetName val="각형맨홀"/>
      <sheetName val="본공사"/>
      <sheetName val="JUCKEYK"/>
      <sheetName val="S0"/>
      <sheetName val="장비별표(오거보링)(Ø400)(12M)"/>
      <sheetName val="견적대비표"/>
      <sheetName val="설계명세서"/>
      <sheetName val="예산M6-B"/>
      <sheetName val="AB자재단가"/>
      <sheetName val="인사자료총집계"/>
      <sheetName val="0Title"/>
      <sheetName val="1.설계조건"/>
      <sheetName val="건축내역(진해석동)"/>
      <sheetName val="주경기-오배수"/>
      <sheetName val="주요자재단가"/>
      <sheetName val="단가(반정1교-원주)"/>
      <sheetName val="입적6-10"/>
      <sheetName val="공량산출서"/>
      <sheetName val="종단계산"/>
      <sheetName val="실행간접비용"/>
      <sheetName val="하중"/>
      <sheetName val="앵커구조계산"/>
      <sheetName val="VXXXXXXX"/>
      <sheetName val="산수배수"/>
      <sheetName val="건설성적"/>
      <sheetName val="밸브설치"/>
      <sheetName val="상세산출"/>
      <sheetName val="적현로"/>
      <sheetName val="집계표(OPTION)"/>
      <sheetName val="IW-LIST"/>
      <sheetName val="공정표 "/>
      <sheetName val="S12"/>
      <sheetName val="총집계표"/>
      <sheetName val="세부내역서"/>
      <sheetName val="부대공Ⅱ"/>
      <sheetName val="2.건축"/>
      <sheetName val="자재입고내역"/>
      <sheetName val="노임대장(지역주민)"/>
      <sheetName val="노임대장(철근)"/>
      <sheetName val="노임대장(목수)"/>
      <sheetName val="(구조물용역-가람)"/>
      <sheetName val="노임대장(용역-가람)남자"/>
      <sheetName val="노임대장(용역-가람)여자"/>
      <sheetName val="노임대장(방수공)"/>
      <sheetName val="간지"/>
      <sheetName val="참조"/>
      <sheetName val="맨홀(2호)"/>
      <sheetName val="덕전리"/>
      <sheetName val="건축공사"/>
      <sheetName val="현경"/>
      <sheetName val="기초(1)"/>
      <sheetName val="음료실행"/>
      <sheetName val="플랜트 설치"/>
      <sheetName val="시중노임단가"/>
      <sheetName val="날개벽"/>
      <sheetName val="집계표(수배전제조구매)"/>
      <sheetName val="P.M 별"/>
      <sheetName val="예산내역서"/>
      <sheetName val="자금청구"/>
      <sheetName val="건축-물가변동"/>
      <sheetName val="실행(ALT1)"/>
      <sheetName val="정보"/>
      <sheetName val="프라임 강변역(4,236)"/>
      <sheetName val="지급자재"/>
      <sheetName val="수입"/>
      <sheetName val="산출근거"/>
      <sheetName val="TOT"/>
      <sheetName val="신공항A-;(원가수정)"/>
      <sheetName val="집 계 표"/>
      <sheetName val="설-원가"/>
      <sheetName val="1호맨홀수량산출"/>
      <sheetName val="관련자료입력"/>
      <sheetName val="견적조건"/>
      <sheetName val="구조물철거타공정이월"/>
      <sheetName val="50-4(2차)"/>
      <sheetName val="물집"/>
      <sheetName val="철근단면적"/>
      <sheetName val="대우"/>
      <sheetName val="1맨AO"/>
      <sheetName val="기계경비"/>
      <sheetName val="간접"/>
      <sheetName val="내   역"/>
      <sheetName val="부안일위"/>
      <sheetName val="모래기초"/>
      <sheetName val="전체ﾴ엿서"/>
      <sheetName val="대림경상68억"/>
      <sheetName val="배수공"/>
      <sheetName val="2.교량(신설)"/>
      <sheetName val="공사비산출내역"/>
      <sheetName val="경상비"/>
      <sheetName val="ITEM"/>
      <sheetName val="국내"/>
      <sheetName val="우석문틀"/>
      <sheetName val="토공"/>
      <sheetName val="별표 "/>
      <sheetName val="3F"/>
      <sheetName val="base"/>
      <sheetName val="총괄"/>
      <sheetName val="포설list원본"/>
      <sheetName val="CALCULATION"/>
      <sheetName val="내역분기"/>
      <sheetName val="차수"/>
      <sheetName val="건축적용원가계산"/>
      <sheetName val="비교1"/>
      <sheetName val="신우"/>
      <sheetName val="FB25JN"/>
      <sheetName val="데이타"/>
      <sheetName val="Sheet9"/>
      <sheetName val="sw1"/>
      <sheetName val="전기"/>
      <sheetName val="입찰"/>
      <sheetName val="1공구_건정토건_토공1"/>
      <sheetName val="1공구_건정토건_철콘1"/>
      <sheetName val="도급표지_1"/>
      <sheetName val="도급표지__(4)1"/>
      <sheetName val="부대표지_(4)1"/>
      <sheetName val="도급표지__(3)1"/>
      <sheetName val="부대표지_(3)1"/>
      <sheetName val="도급표지__(2)1"/>
      <sheetName val="부대표지_(2)1"/>
      <sheetName val="토__목1"/>
      <sheetName val="조__경1"/>
      <sheetName val="전_기1"/>
      <sheetName val="건__축1"/>
      <sheetName val="보도내역_(3)1"/>
      <sheetName val="준검_내역서1"/>
      <sheetName val="4_내진설계"/>
      <sheetName val="입출재고현황_(2)"/>
      <sheetName val="Sheet1_(2)"/>
      <sheetName val="공통부대비"/>
      <sheetName val="CIP 공사"/>
      <sheetName val="영업소실적"/>
      <sheetName val="SF내역및원가02"/>
      <sheetName val="마산월령동골조물량변경"/>
      <sheetName val="변경후원본2"/>
      <sheetName val="8.PILE  (돌출)"/>
      <sheetName val="울산자금"/>
      <sheetName val="강북라우터"/>
      <sheetName val="機器明細(MC)"/>
      <sheetName val="공사분석"/>
      <sheetName val="건집"/>
      <sheetName val="기집"/>
      <sheetName val="토집"/>
      <sheetName val="조집"/>
      <sheetName val="2000년 공정표"/>
      <sheetName val="입찰보고"/>
      <sheetName val="설내역서 "/>
      <sheetName val="TBN실행"/>
      <sheetName val="지중자재단가"/>
      <sheetName val="샘플표지"/>
      <sheetName val="역T형"/>
      <sheetName val="코드"/>
      <sheetName val="위생기구"/>
      <sheetName val="기계실냉난방"/>
      <sheetName val="유림골조"/>
      <sheetName val="간접경상비"/>
      <sheetName val="업무분장"/>
      <sheetName val="1"/>
      <sheetName val="10"/>
      <sheetName val="11"/>
      <sheetName val="12"/>
      <sheetName val="13"/>
      <sheetName val="14"/>
      <sheetName val="15"/>
      <sheetName val="16"/>
      <sheetName val="2"/>
      <sheetName val="3"/>
      <sheetName val="4"/>
      <sheetName val="5"/>
      <sheetName val="6"/>
      <sheetName val="7"/>
      <sheetName val="8"/>
      <sheetName val="9"/>
      <sheetName val="BREAKDOWN(철거설치)"/>
      <sheetName val="견적을지"/>
      <sheetName val="수토공단위당"/>
      <sheetName val="구조물터파기수량집계"/>
      <sheetName val="측구터파기공수량집계"/>
      <sheetName val="배수공 시멘트 및 골재량 산출"/>
      <sheetName val="7.PILE  (돌출)"/>
      <sheetName val="예산총괄표"/>
      <sheetName val="재료비"/>
      <sheetName val="내역서(전기)"/>
      <sheetName val="표지 (3)"/>
      <sheetName val="표지 (2)"/>
      <sheetName val="주요자재1"/>
      <sheetName val="주요자재2"/>
      <sheetName val="시멘트골재량"/>
      <sheetName val="구조물골재"/>
      <sheetName val="철근1"/>
      <sheetName val="구조물타공종이월"/>
      <sheetName val="타공종이월"/>
      <sheetName val="철근수량1"/>
      <sheetName val="교각수량"/>
      <sheetName val="철근수량2"/>
      <sheetName val="교각집계"/>
      <sheetName val="교각토공"/>
      <sheetName val="교각철근"/>
      <sheetName val="교각집계 (2)"/>
      <sheetName val="교각토공 (2)"/>
      <sheetName val="교각철근 (2)"/>
      <sheetName val="제경비"/>
      <sheetName val="수량집계"/>
      <sheetName val="수량(교각)"/>
      <sheetName val="수량산출(2)"/>
      <sheetName val="단가(동바리)"/>
      <sheetName val="단가(강재운반)"/>
      <sheetName val="추진계획"/>
      <sheetName val="추진실적"/>
      <sheetName val="공정표"/>
      <sheetName val="일수계산"/>
      <sheetName val="터널공기"/>
      <sheetName val="업협(토공,철콘)"/>
      <sheetName val="실행예산"/>
      <sheetName val="시방서"/>
      <sheetName val="계약현황"/>
      <sheetName val="견적(토공)"/>
      <sheetName val="견적(철콘)"/>
      <sheetName val="xxxxxx"/>
      <sheetName val="0000"/>
      <sheetName val="현황"/>
      <sheetName val="철콘"/>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 HIT-&gt;HMC 견적(3900)"/>
      <sheetName val="한전일위"/>
      <sheetName val="요율"/>
      <sheetName val="일위대가목록"/>
      <sheetName val="투찰내역"/>
      <sheetName val="간접비계산"/>
      <sheetName val="합계"/>
      <sheetName val="일위CODE"/>
      <sheetName val="Macro1"/>
      <sheetName val="중기비"/>
      <sheetName val="품셈"/>
      <sheetName val="#2_일위대가목록"/>
      <sheetName val="관급자재"/>
      <sheetName val="일  위  대  가  목  록"/>
      <sheetName val="당초명세(평)"/>
      <sheetName val="일위산출"/>
      <sheetName val="세부추진"/>
      <sheetName val="제안서"/>
      <sheetName val="상용보강"/>
      <sheetName val="행정표준(1)"/>
      <sheetName val="행정표준(2)"/>
      <sheetName val="1공구원가계산서"/>
      <sheetName val="1공구산출내역서"/>
      <sheetName val="1유리"/>
      <sheetName val="금액결정"/>
      <sheetName val="인부신상자료"/>
      <sheetName val="장문교(대전)"/>
      <sheetName val="간접(90)"/>
      <sheetName val="우배수"/>
      <sheetName val="계산식"/>
      <sheetName val="전체"/>
      <sheetName val="조명율표"/>
      <sheetName val="INSTR"/>
      <sheetName val="조건표"/>
      <sheetName val="장비"/>
      <sheetName val="산근1"/>
      <sheetName val="노무"/>
      <sheetName val="설계가"/>
      <sheetName val="PI"/>
      <sheetName val="품셈총괄표"/>
      <sheetName val="단가조사서"/>
      <sheetName val="깨기"/>
      <sheetName val="소비자가"/>
      <sheetName val="기흥하도용"/>
      <sheetName val="INPUT"/>
      <sheetName val="구단"/>
      <sheetName val="교각"/>
      <sheetName val="명세서"/>
      <sheetName val="건축토목실행내역"/>
      <sheetName val="출장내역"/>
      <sheetName val="현장관리비데이타"/>
      <sheetName val="공정코드"/>
      <sheetName val="재료"/>
      <sheetName val="Baby일위대가"/>
      <sheetName val="조건"/>
      <sheetName val="CTEMCOST"/>
      <sheetName val="토량1-1"/>
      <sheetName val="중기가격"/>
      <sheetName val="4.경비 5.영업외수지"/>
      <sheetName val="TS"/>
      <sheetName val="지급어음"/>
      <sheetName val="최종보고1"/>
      <sheetName val="9-1차이내역"/>
      <sheetName val=" 견적서"/>
      <sheetName val="3월"/>
      <sheetName val="CJE"/>
      <sheetName val="choose"/>
      <sheetName val="금융비용"/>
      <sheetName val="일위대가목차"/>
      <sheetName val="광통신 견적내역서1"/>
      <sheetName val="전기실-1"/>
      <sheetName val="잡철물"/>
      <sheetName val="할증 "/>
      <sheetName val="갑지1"/>
      <sheetName val="EJ"/>
      <sheetName val="교통대책내역"/>
      <sheetName val="unit 4"/>
      <sheetName val="당초"/>
      <sheetName val="1,2공구원가계산서"/>
      <sheetName val="2공구산출내역"/>
      <sheetName val="실행(표지,갑,을)"/>
      <sheetName val="현장식당(1)"/>
      <sheetName val="원가계산"/>
      <sheetName val="5사남"/>
      <sheetName val="본부장"/>
      <sheetName val="현장별"/>
      <sheetName val="설계변경내역서"/>
      <sheetName val="남양내역"/>
      <sheetName val="작성기준"/>
      <sheetName val="파이프류"/>
      <sheetName val="직공비"/>
      <sheetName val="NOMUBI"/>
      <sheetName val="벽체면적당일위대가"/>
      <sheetName val="사통"/>
      <sheetName val="구분자"/>
      <sheetName val="DATA 입력부"/>
      <sheetName val="식재"/>
      <sheetName val="시설물"/>
      <sheetName val="식재출력용"/>
      <sheetName val="유지관리"/>
      <sheetName val="아파트-가설"/>
      <sheetName val="공통가설공사"/>
      <sheetName val="1차설계변경내역"/>
      <sheetName val="출력X"/>
      <sheetName val="현금흐름"/>
      <sheetName val="재활용 악취_먼지DUCT산출"/>
      <sheetName val="항목지정"/>
      <sheetName val="내역서당초"/>
      <sheetName val="연부97-1"/>
      <sheetName val="단중"/>
      <sheetName val="8)중점관리장비현황"/>
      <sheetName val="돈암사업"/>
      <sheetName val="효율표"/>
      <sheetName val="전체기준Data"/>
      <sheetName val="A"/>
      <sheetName val="식재수량표"/>
      <sheetName val="식재일위"/>
      <sheetName val="EQUIP LIST"/>
      <sheetName val="수목단가"/>
      <sheetName val="시설수량표"/>
      <sheetName val="내역서변경성원"/>
      <sheetName val="근로자자료입력"/>
      <sheetName val="참고자료"/>
      <sheetName val="기계경비일람"/>
      <sheetName val="보도경계블럭"/>
      <sheetName val="원가"/>
      <sheetName val="시운전연료"/>
      <sheetName val="1.3.1절점좌표"/>
      <sheetName val="1.1설계기준"/>
      <sheetName val="단위수량"/>
      <sheetName val="상행-교대(A1-A2)"/>
      <sheetName val="4.장비손료"/>
      <sheetName val="상수도토공집계표"/>
      <sheetName val="투찰내역서"/>
      <sheetName val="1_수인터널1"/>
      <sheetName val="6PILE__(돌출)1"/>
      <sheetName val="AS포장복구_1"/>
      <sheetName val="2_대외공문1"/>
      <sheetName val="설_계1"/>
      <sheetName val="CIP_공사"/>
      <sheetName val="실행내역서_"/>
      <sheetName val="1_설계조건"/>
      <sheetName val="노원열병합__건축공사기성내역서"/>
      <sheetName val="1__설계조건_2_단면가정_3__하중계산"/>
      <sheetName val="DATA_입력란"/>
      <sheetName val="_총괄표"/>
      <sheetName val="인건비_"/>
      <sheetName val="BSD_(2)"/>
      <sheetName val="1_취수장"/>
      <sheetName val="전차선로_물량표"/>
      <sheetName val="96보완계획7_12"/>
      <sheetName val="콤보박스와_리스트박스의_연결"/>
      <sheetName val="제잡비_xls"/>
      <sheetName val="3BL공동구_수량"/>
      <sheetName val="부대입찰_내역서"/>
      <sheetName val="2_고용보험료산출근거"/>
      <sheetName val="설내역서_"/>
      <sheetName val="WORK"/>
      <sheetName val="주beam"/>
      <sheetName val="마감사양"/>
      <sheetName val="#3E1_GCR"/>
      <sheetName val="소소총괄표"/>
      <sheetName val="남양시작동010313100%"/>
      <sheetName val="단가표"/>
      <sheetName val="견적의뢰서"/>
      <sheetName val="현장일반사항"/>
      <sheetName val="96노임기준"/>
      <sheetName val="일위"/>
      <sheetName val="현장지지물물량"/>
      <sheetName val="입찰내역"/>
      <sheetName val="database"/>
      <sheetName val="Mc1"/>
      <sheetName val="식재일위대가"/>
      <sheetName val="기초일위대가"/>
      <sheetName val="단가대비표"/>
      <sheetName val="동원(3)"/>
      <sheetName val="말고개터널조명전압강하"/>
      <sheetName val="2000.05"/>
      <sheetName val="SUB일위대가"/>
      <sheetName val="개산공사비"/>
      <sheetName val="2004노형교"/>
      <sheetName val="경성자금"/>
      <sheetName val="수량산출서 갑지"/>
      <sheetName val="산출금액내역"/>
      <sheetName val="단면 (2)"/>
      <sheetName val="10동"/>
      <sheetName val="학생내역"/>
      <sheetName val="배수관공"/>
      <sheetName val="측구공"/>
      <sheetName val="주식"/>
      <sheetName val="원내역서 그대로"/>
      <sheetName val="01"/>
      <sheetName val="은행"/>
      <sheetName val="적용토목"/>
      <sheetName val="식재인부"/>
      <sheetName val="평자재단가"/>
      <sheetName val="교각토공 _2_"/>
      <sheetName val="일위대가D"/>
      <sheetName val="HRSG SMALL07220"/>
      <sheetName val="기본설계기준"/>
      <sheetName val="단가적용"/>
      <sheetName val="운반비요율"/>
      <sheetName val="6. 안전관리비"/>
      <sheetName val="유동표"/>
      <sheetName val="하도내역 (철콘)"/>
      <sheetName val="특기사항"/>
      <sheetName val="b_balju"/>
      <sheetName val="3.공통공사대비"/>
      <sheetName val="내역(한신APT)"/>
      <sheetName val="Macro2"/>
      <sheetName val="1단계"/>
      <sheetName val="일위총괄"/>
      <sheetName val="작업일보"/>
      <sheetName val="내역전기"/>
      <sheetName val="노무비 근거"/>
      <sheetName val="수정2"/>
      <sheetName val="표지1"/>
      <sheetName val="조건표 (2)"/>
      <sheetName val="10공구일위"/>
      <sheetName val="3개월-백데이타"/>
      <sheetName val="LG배관재단가"/>
      <sheetName val="다다수전류단가"/>
      <sheetName val="LG유통상품단가표"/>
      <sheetName val="임율 Data"/>
      <sheetName val="FORM-0"/>
      <sheetName val="작성방법"/>
      <sheetName val="안산기계장치"/>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토공유동표(전체.당초)"/>
      <sheetName val="개거총"/>
      <sheetName val="일위대가목록표"/>
      <sheetName val="추가예산"/>
      <sheetName val="목차 "/>
      <sheetName val="일위산출근거"/>
      <sheetName val="단위단가"/>
      <sheetName val="예산총괄"/>
      <sheetName val="공정집계_국별"/>
      <sheetName val="표준건축비"/>
      <sheetName val="별표집계"/>
      <sheetName val="A1"/>
      <sheetName val="일위단가"/>
      <sheetName val="c_balju"/>
      <sheetName val="입력데이타"/>
      <sheetName val="ORIGIN"/>
      <sheetName val="노임조서"/>
      <sheetName val="48일위"/>
      <sheetName val="IT-BAT"/>
      <sheetName val="수문일위1"/>
      <sheetName val="중기"/>
      <sheetName val="U형개거"/>
      <sheetName val="인원"/>
      <sheetName val="약품공급2"/>
      <sheetName val="DHEQSUPT"/>
      <sheetName val="호안사석"/>
      <sheetName val="배수자집"/>
      <sheetName val="유입량"/>
      <sheetName val="표지_(3)"/>
      <sheetName val="표지_(2)"/>
      <sheetName val="교각집계_(2)"/>
      <sheetName val="교각토공_(2)"/>
      <sheetName val="교각철근_(2)"/>
      <sheetName val="외주대비_-석축"/>
      <sheetName val="외주대비-구조물_(2)"/>
      <sheetName val="견적표지_(3)"/>
      <sheetName val="_HIT-&gt;HMC_견적(3900)"/>
      <sheetName val="일__위__대__가__목__록"/>
      <sheetName val="교각토공__2_"/>
      <sheetName val="6__안전관리비"/>
      <sheetName val="3_공통공사대비"/>
      <sheetName val="HRSG_SMALL07220"/>
      <sheetName val="97년_추정"/>
      <sheetName val="이월"/>
      <sheetName val="2터널시점"/>
      <sheetName val="SLAB근거-1"/>
      <sheetName val="업체별기성내역"/>
      <sheetName val="포장(수량)-관로부"/>
      <sheetName val="기초1"/>
      <sheetName val="잡비"/>
      <sheetName val="음성방향"/>
      <sheetName val="유치원내역"/>
      <sheetName val="P_RPTB04_산근"/>
      <sheetName val="하도금액분계"/>
      <sheetName val="견적"/>
      <sheetName val="토목품셈"/>
      <sheetName val="수량분개내역"/>
      <sheetName val="간선계산"/>
      <sheetName val="b_balju (2)"/>
      <sheetName val="b_gunmul"/>
      <sheetName val="내역(2000년)"/>
      <sheetName val="일일"/>
      <sheetName val="#2정산"/>
      <sheetName val="DANGA"/>
      <sheetName val="첨부1"/>
      <sheetName val="기본단가표"/>
      <sheetName val="8.현장관리비"/>
      <sheetName val="7.안전관리비"/>
      <sheetName val="7. 현장관리비 "/>
      <sheetName val="노무비 "/>
      <sheetName val="내역서 제출"/>
      <sheetName val="자료입력"/>
      <sheetName val="제경비산출서"/>
      <sheetName val="공사비증감"/>
      <sheetName val="BND"/>
      <sheetName val="공사내역서(을)실행"/>
      <sheetName val="환기시설"/>
      <sheetName val="조명"/>
      <sheetName val="점보전력사용"/>
      <sheetName val="단면"/>
      <sheetName val="배수처리"/>
      <sheetName val="입력자료(노무비)"/>
      <sheetName val="일위대가표48"/>
      <sheetName val="2000용수잠관-수량집계"/>
      <sheetName val="구조     ."/>
      <sheetName val="토공(1)"/>
      <sheetName val="차수공(1)"/>
      <sheetName val="전문하도급"/>
      <sheetName val="교량전기"/>
      <sheetName val="평가데이터"/>
      <sheetName val="인명부"/>
      <sheetName val="장비단가"/>
      <sheetName val="가스"/>
      <sheetName val="양수장(기계)"/>
      <sheetName val="직접비"/>
      <sheetName val="건장설비"/>
      <sheetName val="(당평)자재"/>
      <sheetName val="사업관리"/>
      <sheetName val="운반"/>
      <sheetName val="물가자료"/>
      <sheetName val="기성갑지"/>
      <sheetName val="간 지1"/>
      <sheetName val="일위(시설)"/>
      <sheetName val="콘크리트타설집계표"/>
      <sheetName val="화재 탐지 설비"/>
      <sheetName val="(원)기흥상갈"/>
      <sheetName val="4.일위대가집계"/>
      <sheetName val="날개벽수량표"/>
      <sheetName val="5. 현장관리비(new) "/>
      <sheetName val="Customer Databas"/>
      <sheetName val="예가표"/>
      <sheetName val="결재난"/>
      <sheetName val="방배동내역(리라)"/>
      <sheetName val="현장경비"/>
      <sheetName val="건축공사집계표"/>
      <sheetName val="방배동내역 (총괄)"/>
      <sheetName val="부대공사총괄"/>
      <sheetName val="tggwan(mac)"/>
      <sheetName val="만년달력"/>
      <sheetName val="단가산출(T)"/>
      <sheetName val="공사원가계산서"/>
      <sheetName val="인사자료"/>
      <sheetName val="맨홀수량산출"/>
      <sheetName val="재료집계표"/>
      <sheetName val="소방사항"/>
      <sheetName val="상호참고자료"/>
      <sheetName val="발주처자료입력"/>
      <sheetName val="회사기본자료"/>
      <sheetName val="하자보증자료"/>
      <sheetName val="기술자관련자료"/>
      <sheetName val="다곡2교"/>
      <sheetName val="C-노임단가"/>
      <sheetName val="1.본부별"/>
      <sheetName val="변경후-SHEET"/>
      <sheetName val="000000"/>
      <sheetName val="FI원가_1"/>
      <sheetName val="포장공"/>
      <sheetName val="구조물"/>
      <sheetName val="1차3회-개소별명세서-빨간색-인쇄용(21873)"/>
      <sheetName val="본사인상전"/>
      <sheetName val="원본"/>
      <sheetName val="기본DATA"/>
      <sheetName val="공통자료"/>
      <sheetName val="안전시설내역서"/>
      <sheetName val="총공사내역서"/>
      <sheetName val="49일위"/>
      <sheetName val="22일위"/>
      <sheetName val="XL4Poppy"/>
      <sheetName val="내부마감"/>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설비"/>
      <sheetName val="PROJECT BRIEF"/>
      <sheetName val="감액총괄표"/>
      <sheetName val="증감분석"/>
      <sheetName val="일반수량"/>
      <sheetName val="평3"/>
      <sheetName val="배명(단가)"/>
      <sheetName val="울산자동제어"/>
      <sheetName val="일위_파일"/>
      <sheetName val="일반부표"/>
      <sheetName val="형틀공사"/>
      <sheetName val="4.전기"/>
      <sheetName val="품셈(기초)"/>
      <sheetName val="시설물기초"/>
      <sheetName val="흄관기초"/>
      <sheetName val="공문"/>
      <sheetName val="1공구_건정토건_토공2"/>
      <sheetName val="1공구_건정토건_철콘2"/>
      <sheetName val="도급표지_2"/>
      <sheetName val="도급표지__(4)2"/>
      <sheetName val="부대표지_(4)2"/>
      <sheetName val="도급표지__(3)2"/>
      <sheetName val="부대표지_(3)2"/>
      <sheetName val="도급표지__(2)2"/>
      <sheetName val="부대표지_(2)2"/>
      <sheetName val="토__목2"/>
      <sheetName val="조__경2"/>
      <sheetName val="전_기2"/>
      <sheetName val="건__축2"/>
      <sheetName val="보도내역_(3)2"/>
      <sheetName val="준검_내역서2"/>
      <sheetName val="4_내진설계1"/>
      <sheetName val="입출재고현황_(2)1"/>
      <sheetName val="0_0ControlSheet1"/>
      <sheetName val="0_1keyAssumption1"/>
      <sheetName val="Sheet1_(2)1"/>
      <sheetName val="내역(최종본4_5)1"/>
      <sheetName val="부산제일극장"/>
      <sheetName val="수주현황2월"/>
      <sheetName val="guard(mac)"/>
      <sheetName val="cable-data"/>
      <sheetName val="노무비산출"/>
      <sheetName val="97 사업추정(WEKI)"/>
      <sheetName val="참조-(1)"/>
      <sheetName val="기둥(원형)"/>
      <sheetName val="조명일위"/>
      <sheetName val="외주가공"/>
      <sheetName val="DATA2000"/>
      <sheetName val="5.정산서"/>
      <sheetName val="포장직선구간"/>
      <sheetName val="1안"/>
      <sheetName val="입력값"/>
      <sheetName val="설계기준 및 하중계산"/>
      <sheetName val="내역총괄"/>
      <sheetName val="내역총괄2"/>
      <sheetName val="내역총괄3"/>
      <sheetName val="기기리스트"/>
      <sheetName val="CODE"/>
      <sheetName val="쌍송교"/>
      <sheetName val="말뚝지지력산정"/>
      <sheetName val="Macro(전동기)"/>
      <sheetName val="첨부1-1"/>
      <sheetName val="빙설"/>
      <sheetName val="정렬"/>
      <sheetName val="입력그림"/>
      <sheetName val="정부노임"/>
      <sheetName val="바닥판"/>
      <sheetName val="설계명세"/>
      <sheetName val="기초입력 DATA"/>
      <sheetName val="배수문"/>
      <sheetName val="1_수인터널2"/>
      <sheetName val="AS포장복구_2"/>
      <sheetName val="2_대외공문2"/>
      <sheetName val="6PILE__(돌출)2"/>
      <sheetName val="설_계2"/>
      <sheetName val="내역(최종본4_5)2"/>
      <sheetName val="0_0ControlSheet2"/>
      <sheetName val="0_1keyAssumption2"/>
      <sheetName val="부대입찰_내역서1"/>
      <sheetName val="전차선로_물량표1"/>
      <sheetName val="BSD_(2)1"/>
      <sheetName val="3BL공동구_수량1"/>
      <sheetName val="토공(우물통,기타)_1"/>
      <sheetName val="96보완계획7_121"/>
      <sheetName val="1__설계조건_2_단면가정_3__하중계산1"/>
      <sheetName val="DATA_입력란1"/>
      <sheetName val="1_취수장1"/>
      <sheetName val="인건비_1"/>
      <sheetName val="_총괄표1"/>
      <sheetName val="제잡비_xls1"/>
      <sheetName val="2_고용보험료산출근거1"/>
      <sheetName val="Eq__Mobilization1"/>
      <sheetName val="원가계산_(2)1"/>
      <sheetName val="실행내역서_1"/>
      <sheetName val="노원열병합__건축공사기성내역서1"/>
      <sheetName val="97년_추정1"/>
      <sheetName val="현장관리비_산출내역1"/>
      <sheetName val="1_설계조건1"/>
      <sheetName val="현장별계약현황('98_10_31)1"/>
      <sheetName val="콤보박스와_리스트박스의_연결1"/>
      <sheetName val="플랜트_설치1"/>
      <sheetName val="토공(우물통,기타)_"/>
      <sheetName val="Eq__Mobilization"/>
      <sheetName val="원가계산_(2)"/>
      <sheetName val="현장관리비_산출내역"/>
      <sheetName val="현장별계약현황('98_10_31)"/>
      <sheetName val="플랜트_설치"/>
      <sheetName val="경비산출"/>
      <sheetName val="예산M12A"/>
      <sheetName val="예산M2"/>
      <sheetName val="송라터널총괄"/>
      <sheetName val="매원개착터널총괄"/>
      <sheetName val="점수계산1-2"/>
      <sheetName val="남양시작동자105노65기1.3화1.2"/>
      <sheetName val="관음목장(제출용)자105인97.5"/>
      <sheetName val="1062-X방향 "/>
      <sheetName val="간접재료비산출표-27-30"/>
      <sheetName val="산출근거(S4)"/>
      <sheetName val="단가조사-2"/>
      <sheetName val="VE절감"/>
      <sheetName val="터파기및재료"/>
      <sheetName val="기본사항"/>
      <sheetName val="인원현황"/>
      <sheetName val="일반관리비전체분당초변경대비표"/>
      <sheetName val="사용계획"/>
      <sheetName val="지급수수료월별금액산정"/>
      <sheetName val="상가지급현황"/>
      <sheetName val="Ⅱ1-0타"/>
      <sheetName val="산출기준(파견전산실)"/>
      <sheetName val="기안"/>
      <sheetName val="이자율"/>
      <sheetName val="내역및원가02"/>
      <sheetName val="전체내역 (2)"/>
      <sheetName val="Hyundai.Unit.cost.xls"/>
      <sheetName val="1F"/>
      <sheetName val="단중표"/>
      <sheetName val="1-1호"/>
      <sheetName val="수리결과"/>
      <sheetName val="중기조종사 단위단가"/>
      <sheetName val="인원계획"/>
      <sheetName val="금리계산"/>
      <sheetName val="단위중량"/>
      <sheetName val="경산"/>
      <sheetName val="lab"/>
      <sheetName val="청천내"/>
      <sheetName val="우수"/>
      <sheetName val="기자재비"/>
      <sheetName val="일위대가목록(ems)"/>
      <sheetName val="일위집계(기존)"/>
      <sheetName val="건설실행"/>
      <sheetName val="일반공사"/>
      <sheetName val="하도내역_(철콘)"/>
      <sheetName val="노무비_근거"/>
      <sheetName val="임율_Data"/>
      <sheetName val="조건표_(2)"/>
      <sheetName val="목차_"/>
      <sheetName val="1_설계기준"/>
      <sheetName val="7__현장관리비_"/>
      <sheetName val="SHL"/>
      <sheetName val="5_ 현장관리비_new_ "/>
      <sheetName val="인계"/>
      <sheetName val="Temporary Mooring"/>
      <sheetName val="A LINE"/>
      <sheetName val="U-TYPE(1)"/>
      <sheetName val="단위량당중기"/>
      <sheetName val="일위목록데이타"/>
      <sheetName val="기성내역"/>
      <sheetName val="전도금월정금액"/>
      <sheetName val="설계내역"/>
      <sheetName val="마산방향철근집계"/>
      <sheetName val="입력정보"/>
      <sheetName val="격점별물량"/>
      <sheetName val="일H35Y4"/>
      <sheetName val="측량요율"/>
      <sheetName val="자재대"/>
      <sheetName val="점검총괄"/>
      <sheetName val="제출내역 (2)"/>
      <sheetName val="동천하상준설"/>
      <sheetName val="원도급"/>
      <sheetName val="하도급"/>
      <sheetName val="일위대가집계"/>
      <sheetName val="식재가격"/>
      <sheetName val="식재총괄"/>
      <sheetName val="700seg"/>
      <sheetName val="RE9604"/>
      <sheetName val="BQ"/>
      <sheetName val="내역서2안"/>
      <sheetName val="소방"/>
      <sheetName val="TABLE DB"/>
      <sheetName val="쌍용 data base"/>
      <sheetName val="대공종"/>
      <sheetName val="암거"/>
      <sheetName val="공정표_1"/>
      <sheetName val="1_설계기준1"/>
      <sheetName val="장비당단가_(1)1"/>
      <sheetName val="Sheet2_(2)1"/>
      <sheetName val="별표_1"/>
      <sheetName val="2_건축1"/>
      <sheetName val="수_량_명_세_서_-_11"/>
      <sheetName val="공정표_"/>
      <sheetName val="장비당단가_(1)"/>
      <sheetName val="Sheet2_(2)"/>
      <sheetName val="별표_"/>
      <sheetName val="2_건축"/>
      <sheetName val="수_량_명_세_서_-_1"/>
      <sheetName val="포장수량집계"/>
      <sheetName val="(C)원내역"/>
      <sheetName val="b_balju_cho"/>
      <sheetName val="유림콘도"/>
      <sheetName val="성서방향-교대(A2)"/>
      <sheetName val="예정(3)"/>
      <sheetName val="경비 (1)"/>
      <sheetName val="2F 회의실견적(5_14 일대)"/>
      <sheetName val="편성절차"/>
      <sheetName val="구조물공"/>
      <sheetName val="부대공"/>
      <sheetName val="2002자금수지계획(진행+신규)"/>
      <sheetName val="2변경1"/>
      <sheetName val="입력"/>
      <sheetName val="가중치"/>
      <sheetName val="횡날개수집"/>
      <sheetName val="부대공자재집계표"/>
      <sheetName val="작성"/>
      <sheetName val="공사수행보고"/>
      <sheetName val="중기단가"/>
      <sheetName val="계약서"/>
      <sheetName val="전계가"/>
      <sheetName val="방송(체육관)"/>
      <sheetName val="TYPE1"/>
      <sheetName val="공사비"/>
      <sheetName val="배선(낙차)"/>
      <sheetName val="전도품의"/>
      <sheetName val="단양 00 아파트-세부내역"/>
      <sheetName val="손익분석"/>
      <sheetName val="공통비"/>
      <sheetName val="VENDOR LIST"/>
      <sheetName val="정의"/>
      <sheetName val="영동(D)"/>
      <sheetName val="제거식EA"/>
      <sheetName val="표층포설및다짐"/>
      <sheetName val="3차토목내역"/>
      <sheetName val="총괄집계 "/>
      <sheetName val="15100"/>
      <sheetName val="산출근거#2-3"/>
      <sheetName val="전국현황"/>
      <sheetName val="실행"/>
      <sheetName val="산근"/>
      <sheetName val="물량산출근거"/>
      <sheetName val="자재co"/>
      <sheetName val="UR2-Calculation"/>
      <sheetName val="사진"/>
      <sheetName val="예총"/>
      <sheetName val="Trend(Agitator)"/>
      <sheetName val="L형옹벽"/>
      <sheetName val="포장절단"/>
      <sheetName val="1호맨홀토공"/>
      <sheetName val="Sight n M.H"/>
      <sheetName val="단위수량산출"/>
      <sheetName val="Piping Design Data"/>
      <sheetName val="4 &amp; 10-inch, CO2 Combo &amp; Sweep"/>
      <sheetName val="__MAIN"/>
      <sheetName val="과천MAIN"/>
      <sheetName val="터널조도"/>
      <sheetName val="부하LOAD"/>
      <sheetName val="가시설(TYPE-A)"/>
      <sheetName val="1호맨홀가감수량"/>
      <sheetName val="1-1평균터파기고(1)"/>
      <sheetName val="ilch"/>
      <sheetName val="Table"/>
      <sheetName val="kimre scrubber"/>
      <sheetName val="단가 "/>
      <sheetName val="환율change"/>
      <sheetName val="GRDBS"/>
      <sheetName val="4 LINE"/>
      <sheetName val="7 th"/>
      <sheetName val="C10집계2"/>
      <sheetName val=" 갑지"/>
      <sheetName val="케이블규격"/>
      <sheetName val="COVERSHEET"/>
      <sheetName val="소화실적"/>
      <sheetName val="단위별용량계산"/>
      <sheetName val="총 원가계산"/>
      <sheetName val="분전반일위대가"/>
      <sheetName val="매출요약(월별) -년간"/>
      <sheetName val="일위대가-01"/>
      <sheetName val="대비표"/>
      <sheetName val="편입토지조서"/>
      <sheetName val="빙100장비사양"/>
      <sheetName val="말뚝기초(안정검토)-외측"/>
      <sheetName val="배수장토목공사비"/>
      <sheetName val="NAIL단가산출"/>
      <sheetName val="회사정보"/>
      <sheetName val="자료"/>
      <sheetName val="울산시산표"/>
      <sheetName val="969910( R)"/>
      <sheetName val="램머"/>
      <sheetName val="청 구"/>
      <sheetName val="관리"/>
      <sheetName val="적정"/>
      <sheetName val="하도"/>
      <sheetName val="별지"/>
      <sheetName val="보링"/>
      <sheetName val="철물"/>
      <sheetName val="철강재"/>
      <sheetName val="견적내역"/>
      <sheetName val="합의서"/>
      <sheetName val="포장"/>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기초단가(03,상반기)"/>
      <sheetName val="노임(03,상반기)"/>
      <sheetName val="중기손료(03,상반기)"/>
      <sheetName val="중기가격(03)"/>
      <sheetName val="경비단가(02)"/>
      <sheetName val="총괄내역"/>
      <sheetName val="가시설수량"/>
      <sheetName val="가시설단위수량"/>
      <sheetName val="SORCE1"/>
      <sheetName val="장비가동"/>
      <sheetName val="현장업무"/>
      <sheetName val="품셈표"/>
      <sheetName val="신복2"/>
      <sheetName val="MAIN_TABLE"/>
      <sheetName val="현장"/>
      <sheetName val="전선 및 전선관"/>
      <sheetName val="수지표"/>
      <sheetName val="셀명"/>
      <sheetName val="총괄수지표"/>
      <sheetName val="도수로현황"/>
      <sheetName val="DB"/>
      <sheetName val="건축"/>
      <sheetName val="공주방향"/>
      <sheetName val="5호광장_(만점)"/>
      <sheetName val="인천국제_(만점)_(2)"/>
      <sheetName val="배수공_시멘트_및_골재량_산출"/>
      <sheetName val="대운산출"/>
      <sheetName val="산3_4"/>
      <sheetName val="정공공사"/>
      <sheetName val="70%"/>
      <sheetName val="산근(1)"/>
      <sheetName val="장척총괄"/>
      <sheetName val="참고"/>
      <sheetName val="4월예정공정표"/>
      <sheetName val="BOJUNGGM"/>
      <sheetName val="BQ(실행)"/>
      <sheetName val="COVER"/>
      <sheetName val="수문보고"/>
      <sheetName val="한성교회 신축공사(050713)_CheckList"/>
      <sheetName val="도"/>
      <sheetName val="ETC"/>
      <sheetName val="수전기기DATA"/>
      <sheetName val="2.2_오피스텔(12~32F)"/>
      <sheetName val="기본일위"/>
      <sheetName val="일용직6월"/>
      <sheetName val="이형관중량"/>
      <sheetName val="일위대가(목록)"/>
      <sheetName val="산근(목록)"/>
      <sheetName val="월별손익"/>
      <sheetName val="양덕동"/>
      <sheetName val="추가일위대가"/>
      <sheetName val="COVER-P"/>
      <sheetName val="자동제어"/>
      <sheetName val="화전내"/>
      <sheetName val="일위총괄표"/>
      <sheetName val="252K444"/>
      <sheetName val="하중계산"/>
      <sheetName val="철근량"/>
      <sheetName val="일위대가 집계표"/>
      <sheetName val="일용직"/>
      <sheetName val="중기조종사_단위단가"/>
      <sheetName val="단면_(2)"/>
      <sheetName val="법면"/>
      <sheetName val="배수공1"/>
      <sheetName val="원가계산서(변경)"/>
      <sheetName val="터널대가"/>
      <sheetName val="관개"/>
      <sheetName val="9.1지하2층하부보"/>
      <sheetName val="일대"/>
      <sheetName val="단계별내역 (2)"/>
      <sheetName val="계측기"/>
      <sheetName val="인천제철"/>
      <sheetName val="주요항목별"/>
      <sheetName val="골조"/>
      <sheetName val="퍼스트"/>
      <sheetName val="변경내역"/>
      <sheetName val="4.일위대가"/>
      <sheetName val="제수변수량"/>
      <sheetName val="ASALTOTA"/>
      <sheetName val="총수량집계표"/>
      <sheetName val="Sheet14"/>
      <sheetName val="Sheet13"/>
      <sheetName val="지구단위계획"/>
      <sheetName val="다중모드"/>
      <sheetName val="내역서 (2)"/>
      <sheetName val="DC"/>
      <sheetName val="T기성9605"/>
      <sheetName val="집계표(공종별)"/>
      <sheetName val="단면설계"/>
      <sheetName val="안정검토"/>
      <sheetName val="교통표지판수량집계표"/>
      <sheetName val="수목데이타 "/>
      <sheetName val="소일위대가코드표"/>
      <sheetName val="1공구_건정토건_토공3"/>
      <sheetName val="1공구_건정토건_철콘3"/>
      <sheetName val="도급표지_3"/>
      <sheetName val="도급표지__(4)3"/>
      <sheetName val="부대표지_(4)3"/>
      <sheetName val="도급표지__(3)3"/>
      <sheetName val="부대표지_(3)3"/>
      <sheetName val="도급표지__(2)3"/>
      <sheetName val="부대표지_(2)3"/>
      <sheetName val="토__목3"/>
      <sheetName val="조__경3"/>
      <sheetName val="전_기3"/>
      <sheetName val="건__축3"/>
      <sheetName val="보도내역_(3)3"/>
      <sheetName val="준검_내역서3"/>
      <sheetName val="1_수인터널3"/>
      <sheetName val="6PILE__(돌출)3"/>
      <sheetName val="0_0ControlSheet3"/>
      <sheetName val="0_1keyAssumption3"/>
      <sheetName val="2_대외공문3"/>
      <sheetName val="설_계3"/>
      <sheetName val="Sheet1_(2)2"/>
      <sheetName val="AS포장복구_3"/>
      <sheetName val="내역(최종본4_5)3"/>
      <sheetName val="입출재고현황_(2)2"/>
      <sheetName val="96보완계획7_122"/>
      <sheetName val="1_취수장2"/>
      <sheetName val="_총괄표2"/>
      <sheetName val="전차선로_물량표2"/>
      <sheetName val="BSD_(2)2"/>
      <sheetName val="4_내진설계2"/>
      <sheetName val="인건비_2"/>
      <sheetName val="1__설계조건_2_단면가정_3__하중계산2"/>
      <sheetName val="DATA_입력란2"/>
      <sheetName val="2_고용보험료산출근거2"/>
      <sheetName val="노원열병합__건축공사기성내역서2"/>
      <sheetName val="제잡비_xls2"/>
      <sheetName val="3BL공동구_수량2"/>
      <sheetName val="부대입찰_내역서2"/>
      <sheetName val="토공(우물통,기타)_2"/>
      <sheetName val="현장별계약현황('98_10_31)2"/>
      <sheetName val="실행내역서_2"/>
      <sheetName val="원가계산_(2)2"/>
      <sheetName val="Eq__Mobilization2"/>
      <sheetName val="1_설계조건2"/>
      <sheetName val="플랜트_설치2"/>
      <sheetName val="콤보박스와_리스트박스의_연결2"/>
      <sheetName val="97년_추정2"/>
      <sheetName val="현장관리비_산출내역2"/>
      <sheetName val="내___역"/>
      <sheetName val="프라임_강변역(4,236)"/>
      <sheetName val="8_PILE__(돌출)"/>
      <sheetName val="2000년_공정표"/>
      <sheetName val="집_계_표"/>
      <sheetName val="설내역서_1"/>
      <sheetName val="CIP_공사1"/>
      <sheetName val="2_교량(신설)"/>
      <sheetName val="5_2코핑"/>
      <sheetName val="P_M_별"/>
      <sheetName val="7_PILE__(돌출)"/>
      <sheetName val="DATA_입력부"/>
      <sheetName val="4_장비손료"/>
      <sheetName val="표지_(3)1"/>
      <sheetName val="표지_(2)1"/>
      <sheetName val="교각집계_(2)1"/>
      <sheetName val="교각토공_(2)1"/>
      <sheetName val="교각철근_(2)1"/>
      <sheetName val="외주대비_-석축1"/>
      <sheetName val="외주대비-구조물_(2)1"/>
      <sheetName val="견적표지_(3)1"/>
      <sheetName val="_HIT-&gt;HMC_견적(3900)1"/>
      <sheetName val="일__위__대__가__목__록1"/>
      <sheetName val="4_경비_5_영업외수지"/>
      <sheetName val="_견적서"/>
      <sheetName val="광통신_견적내역서1"/>
      <sheetName val="할증_"/>
      <sheetName val="unit_4"/>
      <sheetName val="2000_05"/>
      <sheetName val="교각토공__2_1"/>
      <sheetName val="수량산출서_갑지"/>
      <sheetName val="HRSG_SMALL072201"/>
      <sheetName val="6__안전관리비1"/>
      <sheetName val="3_공통공사대비1"/>
      <sheetName val="1_3_1절점좌표"/>
      <sheetName val="1_1설계기준"/>
      <sheetName val="단양_00_아파트-세부내역"/>
      <sheetName val="2차전체변경예정_(2)"/>
      <sheetName val="토공유동표(전체_당초)"/>
      <sheetName val="b_balju_(2)"/>
      <sheetName val="8_현장관리비"/>
      <sheetName val="7_안전관리비"/>
      <sheetName val="노무비_"/>
      <sheetName val="내역서_제출"/>
      <sheetName val="구조______"/>
      <sheetName val="간_지1"/>
      <sheetName val="화재_탐지_설비"/>
      <sheetName val="4_일위대가집계"/>
      <sheetName val="5__현장관리비(new)_"/>
      <sheetName val="Customer_Databas"/>
      <sheetName val="방배동내역_(총괄)"/>
      <sheetName val="EQUIP_LIST"/>
      <sheetName val="5_정산서"/>
      <sheetName val="1_본부별"/>
      <sheetName val="기초입력_DATA"/>
      <sheetName val="재활용_악취_먼지DUCT산출"/>
      <sheetName val="현장관리비내역서"/>
      <sheetName val="단Ⰰ비교표"/>
      <sheetName val="실唉내역서"/>
      <sheetName val="㋨가산출서"/>
      <sheetName val="시噔점쉤행"/>
      <sheetName val="횡배수ⴀ토공수량"/>
      <sheetName val="공䠜구간조서"/>
      <sheetName val="배수턵관(䢌)"/>
      <sheetName val="공㬸(신)"/>
      <sheetName val="강ⵐ(Sub)"/>
      <sheetName val="준걵조서Ⱁ지"/>
      <sheetName val="9GNG옴반"/>
      <sheetName val="㶀하(성남)"/>
      <sheetName val="부啘계산서"/>
      <sheetName val="冠사(PE)"/>
      <sheetName val="몰큈재료䂰출"/>
      <sheetName val="䣐_x0000__x0000_갑쥀)"/>
      <sheetName val="䴝괄내역서"/>
      <sheetName val="Nೃ拏-職"/>
      <sheetName val="㏄급표지_"/>
      <sheetName val="부㌀표지_(4)"/>
      <sheetName val="부㌀표지_(3)"/>
      <sheetName val="㶀대표지_(2)"/>
      <sheetName val="보㏄내역_(3)"/>
      <sheetName val="준Ⲁ_내역서"/>
      <sheetName val="⳵사비총ⴄ표"/>
      <sheetName val="1.䷨수장"/>
      <sheetName val="2000ㅄ하반기"/>
      <sheetName val=""/>
      <sheetName val="인ⱴ-측정"/>
      <sheetName val="4.뀴진설Ⳅ"/>
      <sheetName val="type-H"/>
      <sheetName val="4)䠠동표"/>
      <sheetName val="배ⴀ단가조사서"/>
      <sheetName val="䡼위대가(가설)"/>
      <sheetName val="䠑속도로1"/>
      <sheetName val="견䠁대비표"/>
      <sheetName val="교㌀(A1)"/>
      <sheetName val="부윬력정㦬"/>
      <sheetName val="전䰨선로 물량표"/>
      <sheetName val="COPINH"/>
      <sheetName val="공䠅별산출뀴역서"/>
      <sheetName val="䡼위(PN)"/>
      <sheetName val="전기일䠄대가"/>
      <sheetName val="전쉠환매도율"/>
      <sheetName val="䄤직윬-1"/>
      <sheetName val="현噩CODE"/>
      <sheetName val="䈘자䢬단위당"/>
      <sheetName val="일䠄대가(1)"/>
      <sheetName val="Ⰰ격조사서"/>
      <sheetName val="㶀대입찰 내역서"/>
      <sheetName val="자윬집계呜"/>
      <sheetName val="옹벽단면치수"/>
      <sheetName val="철골공사"/>
      <sheetName val="수장"/>
      <sheetName val="심사"/>
      <sheetName val="용집"/>
      <sheetName val="P_x0005_"/>
      <sheetName val="P嘐"/>
      <sheetName val="중기사용료산출근거"/>
      <sheetName val="단가 및 재료비"/>
      <sheetName val="당진1,2호기전선관설치및접지4차공사내역서-을지"/>
      <sheetName val="현금흐름표"/>
      <sheetName val="07제품별수익성"/>
      <sheetName val="工완성공사율"/>
      <sheetName val="총체보활공정표"/>
      <sheetName val="토지산출내역"/>
      <sheetName val="2.1"/>
      <sheetName val="검토현황"/>
      <sheetName val="증감내역"/>
      <sheetName val="기계 도급내역서"/>
      <sheetName val="strut type"/>
      <sheetName val="48_x0005__x0000_"/>
      <sheetName val="옥외"/>
      <sheetName val="맨홀되메우기"/>
      <sheetName val="미장"/>
      <sheetName val="도급내역"/>
      <sheetName val="Sheet10"/>
      <sheetName val="통합"/>
      <sheetName val="상세도"/>
      <sheetName val="6동"/>
      <sheetName val="철탑공사"/>
      <sheetName val="quotation"/>
      <sheetName val="10.경제성분석"/>
      <sheetName val="단면치수"/>
      <sheetName val="품목"/>
      <sheetName val="PAINT"/>
      <sheetName val="PĴ"/>
      <sheetName val="Pꮸ"/>
      <sheetName val="P估"/>
      <sheetName val="기본정보"/>
      <sheetName val="TCDB"/>
      <sheetName val="FRP PIPING 일위대가"/>
      <sheetName val="세부항목"/>
      <sheetName val="출력자료"/>
      <sheetName val="개인별 순위표"/>
      <sheetName val="교각별철근수량집계표"/>
      <sheetName val="중기일위대밀"/>
      <sheetName val="포장공사"/>
      <sheetName val="단지배치도"/>
      <sheetName val="입찰유의사항"/>
      <sheetName val="하도급이행사항"/>
      <sheetName val="공내역 및 견적조건"/>
      <sheetName val="특수조건"/>
      <sheetName val="참석확인"/>
      <sheetName val="용수간선"/>
      <sheetName val="가격"/>
      <sheetName val="기초단가일람표"/>
      <sheetName val="제경비율"/>
      <sheetName val="일위대가1"/>
      <sheetName val="7.전산해석결과"/>
      <sheetName val="4.하중"/>
      <sheetName val="비교표"/>
      <sheetName val="F 월별기성수금현황 "/>
      <sheetName val="1차설계逷≙_xdc00_≙"/>
      <sheetName val="수량명세서"/>
      <sheetName val="내역서-2"/>
      <sheetName val="01AC"/>
      <sheetName val="1차설계Ꮗԯ_x0000_"/>
      <sheetName val="시가지우회도로공내역서"/>
      <sheetName val="내역(가지)"/>
      <sheetName val="CM 1"/>
      <sheetName val="철거폐쇄현황"/>
      <sheetName val="품종코드"/>
      <sheetName val="평균높이산출근거"/>
      <sheetName val="횡배수관위치조서"/>
      <sheetName val="사  업  비  수  지  예  산  서"/>
      <sheetName val="암거(2)"/>
      <sheetName val="-15.0"/>
      <sheetName val="미드수량"/>
      <sheetName val="STEEL BOX 단면설계(SEC.8)"/>
      <sheetName val="기초단가"/>
      <sheetName val="입력데이타(비인쇄용)"/>
      <sheetName val="외주대비 -석축_x0000__x0000__x0000__x0000__x0000__x0012_[후다내역.XLS]견적표지 (3"/>
      <sheetName val="2.2 띠장의 설계"/>
      <sheetName val="자  재"/>
      <sheetName val="건축외주"/>
      <sheetName val="ROOF(ALKALI)"/>
      <sheetName val="세골재  T2 변경 현황"/>
      <sheetName val="6_ 안전관리비"/>
      <sheetName val="MODELING"/>
      <sheetName val="환산"/>
      <sheetName val="기술부 VENDOR LIST"/>
      <sheetName val="분전반"/>
      <sheetName val="특별"/>
      <sheetName val="호표"/>
      <sheetName val="4.2.1 마루높이 검토"/>
      <sheetName val="임율산출표"/>
      <sheetName val="청주(철골발주의뢰서)"/>
      <sheetName val="원가(칠곡다부)"/>
      <sheetName val="다부IC내역"/>
      <sheetName val="원가(재방송)"/>
      <sheetName val="재방송"/>
      <sheetName val="다부내역"/>
      <sheetName val="읍내터널"/>
      <sheetName val="칠곡IC내역"/>
      <sheetName val="내역집계표"/>
      <sheetName val="내역서 (3)"/>
      <sheetName val="대가"/>
      <sheetName val="산출양식"/>
      <sheetName val="대가목록"/>
      <sheetName val="산출양식 (2)"/>
      <sheetName val="토목원가계산서"/>
      <sheetName val="토목원가"/>
      <sheetName val="집계장"/>
      <sheetName val="제외공종"/>
      <sheetName val="선급금사용계획서"/>
      <sheetName val="사용세부내역"/>
      <sheetName val="공사비증감대비표"/>
      <sheetName val="전체산출내역서갑(변경) "/>
      <sheetName val="산출내역서을(변경)"/>
      <sheetName val="전체세부(이설도로)"/>
      <sheetName val="전체세부(연결도로)"/>
      <sheetName val="전체원가계산서(변경)"/>
      <sheetName val="용역비"/>
      <sheetName val="취·현"/>
      <sheetName val="취·투"/>
      <sheetName val="토·집"/>
      <sheetName val="배·집"/>
      <sheetName val="기·집30(보고)"/>
      <sheetName val="기·집30(확정)"/>
      <sheetName val="기·내30(확정)"/>
      <sheetName val="A.터파기공"/>
      <sheetName val="B.측·집"/>
      <sheetName val="배(자·집) (2)"/>
      <sheetName val="배(철·집)"/>
      <sheetName val="배(암·유)"/>
      <sheetName val="배(시·골)"/>
      <sheetName val="2.01측·터·집"/>
      <sheetName val="V·집"/>
      <sheetName val="V·현"/>
      <sheetName val="산·집"/>
      <sheetName val="산·현"/>
      <sheetName val="L·집"/>
      <sheetName val="L·현"/>
      <sheetName val="맹·집"/>
      <sheetName val="맹·현"/>
      <sheetName val="C배·집"/>
      <sheetName val="횡·집"/>
      <sheetName val="흄·집"/>
      <sheetName val="횡·조"/>
      <sheetName val="종·배"/>
      <sheetName val="종·조"/>
      <sheetName val="배·면"/>
      <sheetName val="배·날"/>
      <sheetName val="횡·날"/>
      <sheetName val="콘집·수"/>
      <sheetName val="흙쌓·수"/>
      <sheetName val="땅깍·수"/>
      <sheetName val="땅깍·수 (1-1)"/>
      <sheetName val="집·조10"/>
      <sheetName val="집·조6"/>
      <sheetName val="비·보"/>
      <sheetName val="집·조8"/>
      <sheetName val="암·재"/>
      <sheetName val="암·토"/>
      <sheetName val="암·철"/>
      <sheetName val="본·수"/>
      <sheetName val="2+126"/>
      <sheetName val="평날·수"/>
      <sheetName val="0-52 "/>
      <sheetName val="콘·다 (2)"/>
      <sheetName val="기·집 (2)"/>
      <sheetName val="콘·다 (3)"/>
      <sheetName val="콘·현"/>
      <sheetName val="소·집"/>
      <sheetName val="소·현"/>
      <sheetName val="집·거"/>
      <sheetName val="집·연"/>
      <sheetName val="도·집"/>
      <sheetName val="성도1"/>
      <sheetName val="가드레일산근"/>
      <sheetName val="수량"/>
      <sheetName val="단가비교"/>
      <sheetName val="적용2002"/>
      <sheetName val="기초병원총괄표"/>
      <sheetName val="기초병원원가"/>
      <sheetName val="기초병원내역집계표"/>
      <sheetName val="기초(토목)"/>
      <sheetName val="기초(건축)"/>
      <sheetName val="기초(기계)"/>
      <sheetName val="기초(전기)"/>
      <sheetName val="기초(통신)"/>
      <sheetName val="감액총괄(계약적용)"/>
      <sheetName val="감액원가계산(계약적용)"/>
      <sheetName val="삭감내역집계표"/>
      <sheetName val="건축,토목감액(계약적용)"/>
      <sheetName val="기계,전기감액"/>
      <sheetName val="내역비교"/>
      <sheetName val="병원내역집계표 (2)"/>
      <sheetName val="설계기계"/>
      <sheetName val="설계통신"/>
      <sheetName val="설계전기"/>
      <sheetName val="설계기준삭감(기,전)"/>
      <sheetName val="설계내역집계표"/>
      <sheetName val="실행총괄 "/>
      <sheetName val="본체"/>
      <sheetName val="[IL-3.XLSY갑지"/>
      <sheetName val="설비내역서"/>
      <sheetName val="CON'C"/>
      <sheetName val="도급내역서(재노경)"/>
      <sheetName val="4.일위대가목차"/>
      <sheetName val="기계경비(시간당)"/>
      <sheetName val="내역_ver1.0"/>
      <sheetName val="2000,9월 일위"/>
      <sheetName val="단가일람표"/>
      <sheetName val="IL-3"/>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차수공개요"/>
      <sheetName val="설계산출기초"/>
      <sheetName val="도급예산내역서봉투"/>
      <sheetName val="설계산출표지"/>
      <sheetName val="도급예산내역서총괄표"/>
      <sheetName val="을부담운반비"/>
      <sheetName val="운반비산출"/>
      <sheetName val="매출현황"/>
      <sheetName val="보온일위"/>
      <sheetName val="49수량"/>
      <sheetName val="단가비교표(노무)"/>
      <sheetName val="수목표준대가"/>
      <sheetName val="변경품셈총괄"/>
      <sheetName val="고창터널(고창방향)"/>
      <sheetName val="변압기 및 발전기 용량"/>
      <sheetName val="냉천부속동"/>
      <sheetName val="공종단가"/>
      <sheetName val="조도계산서 (도서)"/>
      <sheetName val="암거단위"/>
      <sheetName val="보증수수료산출"/>
      <sheetName val="DAN"/>
      <sheetName val="백호우계수"/>
      <sheetName val="대포2교접속"/>
      <sheetName val="천방교접속"/>
      <sheetName val="실행예산서"/>
      <sheetName val="일반전기(2단지-을지)"/>
      <sheetName val="토목공사"/>
      <sheetName val="일위대가(4층원격)"/>
      <sheetName val="BM"/>
      <sheetName val="찍기"/>
      <sheetName val="의왕내역"/>
      <sheetName val="단가대비"/>
      <sheetName val="총괄집계표"/>
      <sheetName val="인수공규격"/>
      <sheetName val="단가(1)"/>
      <sheetName val="적용단위길이"/>
      <sheetName val="일위대가(건축)"/>
      <sheetName val="빌딩 안내"/>
      <sheetName val="기계공사비집계(원안)"/>
      <sheetName val="48단가"/>
      <sheetName val="CABLE"/>
      <sheetName val="CABLE (2)"/>
      <sheetName val="접지수량"/>
      <sheetName val="G.R300경비"/>
      <sheetName val="교수설계"/>
      <sheetName val="공종구간"/>
      <sheetName val="조경일람"/>
      <sheetName val="49단가"/>
      <sheetName val="구간산출"/>
      <sheetName val="노임단가산출근거"/>
      <sheetName val="COST"/>
      <sheetName val="항목등록"/>
      <sheetName val="원가계산서(남측)"/>
      <sheetName val="신고분기설정참고"/>
      <sheetName val="거래처자료등록"/>
      <sheetName val="조도계산"/>
      <sheetName val="국내조달(통합-1)"/>
      <sheetName val="상시"/>
      <sheetName val="9811"/>
      <sheetName val="출력용"/>
      <sheetName val="단가대비표 (3)"/>
      <sheetName val="하부철근수량"/>
      <sheetName val="연결관산출조서"/>
      <sheetName val="내역서적용수량"/>
      <sheetName val="계획집계"/>
      <sheetName val="기계물량"/>
      <sheetName val="비탈면보호공수량산출"/>
      <sheetName val="준공검사원(갑)"/>
      <sheetName val="기성내역서(을) (2)"/>
      <sheetName val="영신토건물가변동"/>
      <sheetName val="변수값"/>
      <sheetName val="중기상차"/>
      <sheetName val="AS복구"/>
      <sheetName val="중기터파기"/>
      <sheetName val="1단계 (2)"/>
      <sheetName val="L_RPTA05_목록"/>
      <sheetName val="동원인원"/>
      <sheetName val="2.1  노무비 평균단가산출"/>
      <sheetName val="예산명세서"/>
      <sheetName val="입상내역"/>
      <sheetName val="단가일람"/>
      <sheetName val="3.공사비(07년노임단가)"/>
      <sheetName val="3.공사비(단가조사표)"/>
      <sheetName val="3.공사비(물량산출표)"/>
      <sheetName val="3.공사비(일위대가표목록)"/>
      <sheetName val="3.공사비(일위대가표)"/>
      <sheetName val="견"/>
      <sheetName val="#3_일위대가목록"/>
      <sheetName val="Macro(차단기)"/>
      <sheetName val="띘랷랷랷"/>
      <sheetName val="TRE TABLE"/>
      <sheetName val="Requirement(Work Crew)"/>
      <sheetName val="계획"/>
      <sheetName val="계획세부"/>
      <sheetName val="사용내역서"/>
      <sheetName val="항목별내역서"/>
      <sheetName val="안전담당자"/>
      <sheetName val="유도원"/>
      <sheetName val="안전사진"/>
      <sheetName val="대전-교대(A1-A2)"/>
      <sheetName val="7단가"/>
      <sheetName val="9509"/>
      <sheetName val="총공사원가"/>
      <sheetName val="건축공사원가"/>
      <sheetName val="설비공사원가"/>
      <sheetName val="배관공사기초자료"/>
      <sheetName val="Ekog10"/>
      <sheetName val="AL공사(원)"/>
      <sheetName val="내역서1"/>
      <sheetName val="22수량"/>
      <sheetName val="품목현황"/>
      <sheetName val="출고대장"/>
      <sheetName val="입력DATA"/>
      <sheetName val="asd"/>
      <sheetName val="★도급내역"/>
      <sheetName val="back-data"/>
      <sheetName val="인월수표"/>
      <sheetName val="분전함신설"/>
      <sheetName val="접지1종"/>
      <sheetName val="진입도로B (2)"/>
      <sheetName val="백암비스타내역"/>
      <sheetName val="2.냉난방설비공사"/>
      <sheetName val="7.자동제어공사"/>
      <sheetName val="중강당 내역"/>
      <sheetName val="제-노임"/>
      <sheetName val="AV시스템"/>
      <sheetName val="전체분2회변경"/>
      <sheetName val="산출근거(복구)"/>
      <sheetName val="영창26"/>
      <sheetName val="웅진교-S2"/>
      <sheetName val="횡배수관집현황(2공구)"/>
      <sheetName val="남양주부대"/>
      <sheetName val="기초자료입력및 K치 확인"/>
      <sheetName val="ES조서출력하기"/>
      <sheetName val="등록자료"/>
      <sheetName val="역T형교대(PILE기초)"/>
      <sheetName val="실행내역 "/>
      <sheetName val="수원역(전체분)설계서"/>
      <sheetName val="자재 단가 비교표(견적)"/>
      <sheetName val="자재 단가 비교표"/>
      <sheetName val="BDATA"/>
      <sheetName val="지하"/>
      <sheetName val="건설기계목록"/>
      <sheetName val="일위대가_목록"/>
      <sheetName val="재료단가"/>
      <sheetName val="시중노임"/>
      <sheetName val="지불내역1"/>
      <sheetName val="지질조사"/>
      <sheetName val="암거단위-1련"/>
      <sheetName val="의뢰내역서"/>
      <sheetName val="준공내역서표지"/>
      <sheetName val="䂰출양식"/>
      <sheetName val="국별인원"/>
      <sheetName val="Bid Summary"/>
      <sheetName val="이동시 예상비용"/>
      <sheetName val="Seg 1DE비용"/>
      <sheetName val="Transit 비용_감가상각미포함"/>
      <sheetName val="맨홀조서"/>
      <sheetName val="Factor"/>
      <sheetName val="48수량"/>
      <sheetName val="단가비교표_공통1"/>
      <sheetName val="내역(원안-대안)"/>
      <sheetName val="산출목록표"/>
      <sheetName val="전화공사 공량 및 집계표"/>
      <sheetName val="공사착공계"/>
      <sheetName val="참조 (2)"/>
      <sheetName val="6. 직접경비"/>
      <sheetName val="이토변실(A3-LINE)"/>
      <sheetName val="조경"/>
      <sheetName val="횡배수관재료-"/>
      <sheetName val="계산서(직선부)"/>
      <sheetName val="포장재료집계표"/>
      <sheetName val="콘크리트측구연장"/>
      <sheetName val="-몰탈콘크리트"/>
      <sheetName val="-배수구조물공토공"/>
      <sheetName val="MAIN"/>
      <sheetName val="부표총괄"/>
      <sheetName val="일대목차"/>
      <sheetName val="단가(보완)"/>
      <sheetName val="대가 (보완)"/>
      <sheetName val="단위목록"/>
      <sheetName val="기계경비목록"/>
      <sheetName val="3.자재비(총괄)"/>
      <sheetName val="제출내역"/>
      <sheetName val="철콘공사"/>
      <sheetName val="내역서_(3)"/>
      <sheetName val="산출양식_(2)"/>
      <sheetName val="전체산출내역서갑(변경)_"/>
      <sheetName val="A_터파기공"/>
      <sheetName val="B_측·집"/>
      <sheetName val="배(자·집)_(2)"/>
      <sheetName val="2_01측·터·집"/>
      <sheetName val="땅깍·수_(1-1)"/>
      <sheetName val="0-52_"/>
      <sheetName val="콘·다_(2)"/>
      <sheetName val="기·집_(2)"/>
      <sheetName val="콘·다_(3)"/>
      <sheetName val="병원내역집계표_(2)"/>
      <sheetName val="실행총괄_"/>
      <sheetName val="[IL-3_XLSY갑지"/>
      <sheetName val="품목납기"/>
      <sheetName val="단가기준"/>
      <sheetName val="횡배수관수량집계"/>
      <sheetName val="우,오수"/>
      <sheetName val="유의사항"/>
      <sheetName val="현장설명"/>
      <sheetName val="특별조건"/>
      <sheetName val="토공갑"/>
      <sheetName val="구조물갑"/>
      <sheetName val="투찰계획서"/>
      <sheetName val="99총공사내역서"/>
      <sheetName val="평야부단가"/>
      <sheetName val="오동"/>
      <sheetName val="대조"/>
      <sheetName val="나한"/>
      <sheetName val="단가대비표(계측)"/>
      <sheetName val="공정외주"/>
      <sheetName val="제조 경영"/>
      <sheetName val="36단가"/>
      <sheetName val="36수량"/>
      <sheetName val="메인거더-크로스빔200연결부"/>
      <sheetName val="기본자료"/>
      <sheetName val="설계서을"/>
      <sheetName val="EQ-R1"/>
      <sheetName val="L-type"/>
      <sheetName val="bearing"/>
      <sheetName val="조내역"/>
      <sheetName val="C지구"/>
      <sheetName val="사내도로"/>
      <sheetName val="노 무 비"/>
      <sheetName val="노임단가표"/>
      <sheetName val="결선list"/>
      <sheetName val="위치도1"/>
      <sheetName val="자재단가-1"/>
      <sheetName val="도급정산"/>
      <sheetName val="제출내역_(2)"/>
      <sheetName val="4_일위대가목차"/>
      <sheetName val="내역_ver1_0"/>
      <sheetName val="1_노무비명세서(해동)"/>
      <sheetName val="1_노무비명세서(토목)"/>
      <sheetName val="2_노무비명세서(해동)"/>
      <sheetName val="2_노무비명세서(수직보호망)"/>
      <sheetName val="2_노무비명세서(난간대)"/>
      <sheetName val="2_사진대지"/>
      <sheetName val="3_사진대지"/>
      <sheetName val="2000,9월_일위"/>
      <sheetName val="제잡비집계"/>
      <sheetName val="간접1"/>
      <sheetName val="내역서(토목)"/>
      <sheetName val="미납품 현황"/>
      <sheetName val="신설개소별 총집계표(동해-배전)"/>
      <sheetName val="SSMITM"/>
      <sheetName val="B"/>
      <sheetName val="수량산출목록표"/>
      <sheetName val="횡배위치"/>
      <sheetName val="Print"/>
      <sheetName val="MATRLDATA"/>
      <sheetName val="관로분포도"/>
      <sheetName val="일위대가목록(기계)"/>
      <sheetName val="옥외배관기본공량"/>
      <sheetName val="대비2"/>
      <sheetName val="옥외외등집계표"/>
      <sheetName val="유림총괄"/>
      <sheetName val="예산변경원인분석"/>
      <sheetName val="GEN"/>
      <sheetName val="총체"/>
      <sheetName val="실행내역_원본"/>
      <sheetName val="가설건물"/>
      <sheetName val="WING3"/>
      <sheetName val="시설,관리하위"/>
      <sheetName val="대운반(철재)"/>
      <sheetName val="테이블"/>
      <sheetName val="일일현황"/>
      <sheetName val="년차"/>
      <sheetName val="일집"/>
      <sheetName val="cctv예산대비"/>
      <sheetName val="라이닝폼예산대비내역"/>
      <sheetName val="BOX 본체"/>
      <sheetName val="단가삐출"/>
      <sheetName val="시운전연료비"/>
      <sheetName val="지원사무소원가배부내역"/>
      <sheetName val="48평단가"/>
      <sheetName val="57단가"/>
      <sheetName val="54평단가"/>
      <sheetName val="66평단가"/>
      <sheetName val="61단가"/>
      <sheetName val="89평단가"/>
      <sheetName val="84평단가"/>
      <sheetName val="주소"/>
      <sheetName val="일위1"/>
      <sheetName val="자재운반단가일람표"/>
      <sheetName val="기계경비목록1"/>
      <sheetName val="흄관수량"/>
      <sheetName val="PROCURE"/>
      <sheetName val="중기사용료"/>
      <sheetName val="우수공,맨홀,집수정"/>
      <sheetName val="MP MOB"/>
      <sheetName val="방음벽기초"/>
      <sheetName val="요약서"/>
      <sheetName val="문학간접"/>
      <sheetName val="기성금내역서"/>
      <sheetName val="수완하도"/>
      <sheetName val="김포내역"/>
      <sheetName val="신평리 권리자명부"/>
      <sheetName val="7월11일"/>
      <sheetName val="죽원1교"/>
      <sheetName val="일위목차"/>
      <sheetName val="인적사항"/>
      <sheetName val="맨홀"/>
      <sheetName val="JJ"/>
      <sheetName val="경비공통"/>
      <sheetName val="Macro3"/>
      <sheetName val="일반물자(한국통신)"/>
      <sheetName val="108.수선비"/>
      <sheetName val="맨홀_공사비"/>
      <sheetName val="1월"/>
      <sheetName val="Balance"/>
      <sheetName val="제안실적sum조회"/>
      <sheetName val="배관물량집계(기본)"/>
      <sheetName val="hvac(제어동)"/>
      <sheetName val="내역서(총)"/>
      <sheetName val="예산대비"/>
      <sheetName val=" ｹ-ﾌﾞﾙ"/>
      <sheetName val="Basic"/>
      <sheetName val="info"/>
      <sheetName val="금액"/>
      <sheetName val="위치"/>
      <sheetName val="차선"/>
      <sheetName val="차조서"/>
      <sheetName val="도급내역서"/>
      <sheetName val="관리비비계상"/>
      <sheetName val="태화42 "/>
      <sheetName val="콘센트신설"/>
      <sheetName val="전기2005"/>
      <sheetName val="전체공사"/>
      <sheetName val="납부서"/>
      <sheetName val="배수내역(총수량)"/>
      <sheetName val="일위대가 (PM)"/>
      <sheetName val="라이신_NML"/>
      <sheetName val="PRO_DCI"/>
      <sheetName val="INST_DCI"/>
      <sheetName val="HVAC_DCI"/>
      <sheetName val="PIPE_DCI"/>
      <sheetName val="①idea pipeline"/>
      <sheetName val="Comps"/>
      <sheetName val="교육훈련비6"/>
      <sheetName val="ver2"/>
      <sheetName val="IMP 통일양식"/>
      <sheetName val="LYS 통일양식"/>
      <sheetName val="TB(BS)"/>
      <sheetName val="TB(PL)"/>
      <sheetName val="patch"/>
      <sheetName val="Xunit (단위환산)"/>
      <sheetName val="유통기한 프로그램"/>
      <sheetName val="배부전"/>
      <sheetName val="투찰추정"/>
      <sheetName val="1-1.현장정리"/>
      <sheetName val="1-2.토공"/>
      <sheetName val="1-3.WMM,GSB"/>
      <sheetName val="1-4.BITUMINOUS COURSE"/>
      <sheetName val="1-5.BOX CULVERTS"/>
      <sheetName val="1-6.BRIDGE"/>
      <sheetName val="1-7.DRAINAGE"/>
      <sheetName val="1-8.TRAFFIC"/>
      <sheetName val="1-9.MISCELLANEOUS"/>
      <sheetName val="1-10.ELECTRICAL"/>
      <sheetName val="1-12.도급외항목"/>
      <sheetName val="하도내역_(철콘)1"/>
      <sheetName val="조건표_(2)1"/>
      <sheetName val="목차_1"/>
      <sheetName val="7__현장관리비_1"/>
      <sheetName val="노무비_근거1"/>
      <sheetName val="임율_Data1"/>
      <sheetName val="4_LINE"/>
      <sheetName val="7_th"/>
      <sheetName val="_갑지"/>
      <sheetName val="A_LINE"/>
      <sheetName val="5__현장관리비_new__"/>
      <sheetName val="Temporary_Mooring"/>
      <sheetName val="총_원가계산"/>
      <sheetName val="목록"/>
      <sheetName val="계정"/>
      <sheetName val="메서,변+증"/>
      <sheetName val="명일작업계획 (3)"/>
      <sheetName val="연결원본-절대지우지말것"/>
      <sheetName val="검색방"/>
      <sheetName val="일위대가집계표"/>
      <sheetName val="산출서집계HS"/>
      <sheetName val="자동세륜기"/>
      <sheetName val="잔수량(작성)"/>
      <sheetName val="공종보합"/>
      <sheetName val="출력원가"/>
      <sheetName val="공종원가"/>
      <sheetName val="총괄원가"/>
      <sheetName val="아파트"/>
      <sheetName val="상가,복지관"/>
      <sheetName val="주차장"/>
      <sheetName val="경비실"/>
      <sheetName val="목록표"/>
      <sheetName val="임차비용"/>
      <sheetName val="앵커(3안)"/>
      <sheetName val="용선 C.L"/>
      <sheetName val="전 체"/>
      <sheetName val="4동급수"/>
      <sheetName val="토목단가산출"/>
      <sheetName val="표지_(3)2"/>
      <sheetName val="표지_(2)2"/>
      <sheetName val="교각집계_(2)2"/>
      <sheetName val="교각토공_(2)2"/>
      <sheetName val="교각철근_(2)2"/>
      <sheetName val="외주대비_-석축2"/>
      <sheetName val="외주대비-구조물_(2)2"/>
      <sheetName val="견적표지_(3)2"/>
      <sheetName val="_HIT-&gt;HMC_견적(3900)2"/>
      <sheetName val="일__위__대__가__목__록2"/>
      <sheetName val="교각토공__2_2"/>
      <sheetName val="3_공통공사대비2"/>
      <sheetName val="6__안전관리비2"/>
      <sheetName val="HRSG_SMALL072202"/>
      <sheetName val="2차전체변경예정_(2)1"/>
      <sheetName val="토공유동표(전체_당초)1"/>
      <sheetName val="단면_(2)1"/>
      <sheetName val="8_현장관리비1"/>
      <sheetName val="7_안전관리비1"/>
      <sheetName val="8_PILE__(돌출)1"/>
      <sheetName val="b_balju_(2)1"/>
      <sheetName val="중기조종사_단위단가1"/>
      <sheetName val="2_2_오피스텔(12~32F)"/>
      <sheetName val="일위대가_집계표"/>
      <sheetName val="9_1지하2층하부보"/>
      <sheetName val="단계별내역_(2)"/>
      <sheetName val="2_2_띠장의_설계"/>
      <sheetName val="6__안전관리비3"/>
      <sheetName val="자__재"/>
      <sheetName val="개인별_순위표"/>
      <sheetName val="CM_1"/>
      <sheetName val="기술부_VENDOR_LIST"/>
      <sheetName val="외주대비_-석축[후다내역_XLS]견적표지_(3"/>
      <sheetName val="4_일위대가"/>
      <sheetName val="품셈기준"/>
      <sheetName val="설치자재"/>
      <sheetName val="성토도수로현황"/>
      <sheetName val="Chart1"/>
      <sheetName val="조건입력"/>
      <sheetName val="자립흙막이"/>
      <sheetName val="흙막이A"/>
      <sheetName val="흙막이B"/>
      <sheetName val="흙막이B (오산운암)"/>
      <sheetName val="흙막이C"/>
      <sheetName val="타이로드 흙막이"/>
      <sheetName val="타이로드 흙막이(근입장2.5M)"/>
      <sheetName val="어스앙카"/>
      <sheetName val="타이로드"/>
      <sheetName val="타이로드(근입장2.5M)"/>
      <sheetName val="pile 항타"/>
      <sheetName val="pile 항타(디젤)"/>
      <sheetName val="pile 항타 A"/>
      <sheetName val="pile 항타 B"/>
      <sheetName val="pile 항타 C"/>
      <sheetName val="pile 인발"/>
      <sheetName val="pile 인발 A"/>
      <sheetName val="pile 인발 B"/>
      <sheetName val="pile 인발 C"/>
      <sheetName val="토류판"/>
      <sheetName val="H-BEAM설치및철거"/>
      <sheetName val="BRACKET"/>
      <sheetName val="20TON TRAILER"/>
      <sheetName val="토류판 (2)"/>
      <sheetName val="SHEET PILE단가"/>
      <sheetName val="공사기간"/>
      <sheetName val="사업개요"/>
      <sheetName val="현장관리비_입력"/>
      <sheetName val="6.이토처리시간"/>
      <sheetName val="실행(1)"/>
      <sheetName val="공사비집계"/>
      <sheetName val="일일총괄"/>
      <sheetName val="MIJIBI"/>
      <sheetName val="참조자료"/>
      <sheetName val="ESC(K치)"/>
      <sheetName val="CAPVC"/>
      <sheetName val="태안9)3-2)원내역"/>
      <sheetName val="L형옹벽(key)"/>
      <sheetName val="JUCK"/>
      <sheetName val="교각토"/>
      <sheetName val="VOC"/>
      <sheetName val="날개벽(좌,우=45도,75도)"/>
      <sheetName val="자재비"/>
      <sheetName val="기초공"/>
      <sheetName val="외주현황.wq1"/>
      <sheetName val="흄관기鬀"/>
      <sheetName val="SCH"/>
      <sheetName val="사다리"/>
      <sheetName val="SPEC"/>
      <sheetName val="TYPE-1"/>
      <sheetName val="220 (2)"/>
      <sheetName val="매인"/>
      <sheetName val="EP0618"/>
      <sheetName val="배수喘_x001a_"/>
      <sheetName val="토  공"/>
      <sheetName val="신규단가산출"/>
      <sheetName val="NOM³_x0000_Ԁ"/>
      <sheetName val="NOMֳ_x0000_缀"/>
      <sheetName val="대창(장성)"/>
      <sheetName val="일반수량집계표"/>
      <sheetName val="대동교-단면(무장)"/>
      <sheetName val="라멘수량(무장)"/>
      <sheetName val="대동교-단면(아산)"/>
      <sheetName val="토공집계표"/>
      <sheetName val="토공시점"/>
      <sheetName val="토공종점"/>
      <sheetName val="월별수입"/>
      <sheetName val="건축공사실행"/>
      <sheetName val="건축원가"/>
      <sheetName val="1차 내역서"/>
      <sheetName val="물량내역서"/>
      <sheetName val="부영주택(잡철물)"/>
      <sheetName val="견적颙⿬_x0005_"/>
      <sheetName val="견적颙⿶_x0005_"/>
      <sheetName val="견적_x0005__x0000_"/>
      <sheetName val="견적叐E吜"/>
      <sheetName val="견적颙』_x0005_"/>
      <sheetName val="EACT10"/>
      <sheetName val="단위중기"/>
      <sheetName val="설비비4"/>
      <sheetName val="수량-가로등"/>
      <sheetName val="제수"/>
      <sheetName val="공기"/>
      <sheetName val="조ꟕ"/>
      <sheetName val="99 조정금액"/>
      <sheetName val="배명(단가柖"/>
      <sheetName val="tra-vat-lieu"/>
      <sheetName val="함열량 db"/>
      <sheetName val="기초부재력검토"/>
      <sheetName val="내역서1999.8최종"/>
      <sheetName val="맨홀수량산출(A-LINE)"/>
      <sheetName val="울진항공등화 내역서"/>
      <sheetName val="일 위 대 가 표"/>
      <sheetName val="내역(설계)"/>
      <sheetName val="영흥TL(UP,DOWN) "/>
      <sheetName val="3련 BOX"/>
      <sheetName val="내역서 "/>
      <sheetName val="물량집계표(1c)"/>
      <sheetName val="감가상각"/>
      <sheetName val="채권(하반기)"/>
      <sheetName val="연차일수"/>
      <sheetName val="2004연차사용현황"/>
      <sheetName val="TEMP2"/>
      <sheetName val="BS"/>
      <sheetName val="PL"/>
      <sheetName val="환율"/>
      <sheetName val="도수로집계"/>
      <sheetName val="22인공"/>
      <sheetName val="1-1"/>
      <sheetName val="원하대비"/>
      <sheetName val="공통단가"/>
      <sheetName val="2.1외주"/>
      <sheetName val="2.3노무"/>
      <sheetName val="2.4자재"/>
      <sheetName val="2.2장비"/>
      <sheetName val="2.5경비"/>
      <sheetName val="2.6수목대"/>
      <sheetName val="OPTION"/>
      <sheetName val="실행간접비"/>
      <sheetName val="일위집계"/>
      <sheetName val="결재란"/>
      <sheetName val="소요갑지"/>
      <sheetName val="소요을지"/>
      <sheetName val="접지집계"/>
      <sheetName val="접지지하1층"/>
      <sheetName val="접지지상1층"/>
      <sheetName val="모선자재 집계표"/>
      <sheetName val="케이블집계"/>
      <sheetName val="케이블포설"/>
      <sheetName val="철구물집"/>
      <sheetName val="철구물량"/>
      <sheetName val="기초물량"/>
      <sheetName val="재료의 할증"/>
      <sheetName val="Sheet7"/>
      <sheetName val="Sheet8"/>
      <sheetName val="Sheet11"/>
      <sheetName val="Sheet12"/>
      <sheetName val="Sheet15"/>
      <sheetName val="노무비단가"/>
      <sheetName val="감곡소요"/>
      <sheetName val="C䈀꼬ԯ"/>
      <sheetName val="연돌일위집계"/>
      <sheetName val="0226"/>
      <sheetName val="울산"/>
      <sheetName val="Anti"/>
      <sheetName val="CԀ_x0000_缀"/>
      <sheetName val="아파트건축"/>
      <sheetName val="GRD郅≙"/>
      <sheetName val="고창방향"/>
      <sheetName val="가로등기초"/>
      <sheetName val="eq_dat_x0000_"/>
      <sheetName val="선급금신청서"/>
      <sheetName val="A1(구조물)"/>
      <sheetName val="A1(토공)"/>
      <sheetName val="철근집계표"/>
      <sheetName val="95년12월말"/>
      <sheetName val="단가산출1"/>
      <sheetName val="신천3호용수로"/>
      <sheetName val="통계연보"/>
      <sheetName val="인입관수량총괄"/>
      <sheetName val="D1.2 COF모듈자재 입출재고 (B급)"/>
      <sheetName val=" "/>
      <sheetName val="업무처리전"/>
      <sheetName val="기계사급자재"/>
      <sheetName val="BEND LOSS"/>
      <sheetName val="새공통"/>
      <sheetName val="공사명입력"/>
      <sheetName val="1공구_건정토건_철槜〚"/>
      <sheetName val="물량표S"/>
      <sheetName val="수량산근(출력X)"/>
      <sheetName val="표준화수량집계표(출력X)"/>
      <sheetName val="품셈총괄(출력X)"/>
      <sheetName val="중기산출근거기초"/>
      <sheetName val="준설량산정표"/>
      <sheetName val="기초자료입력"/>
      <sheetName val="POOM_MOTO"/>
      <sheetName val="POOM_MOTO2"/>
      <sheetName val="3.관로전환기"/>
      <sheetName val="EQ"/>
      <sheetName val="흄관기_x0000_"/>
      <sheetName val="흄관기0"/>
      <sheetName val="하도계약반영"/>
      <sheetName val="비목군분류일위"/>
      <sheetName val="FILE1"/>
      <sheetName val="치수표"/>
      <sheetName val="-배수구조총재료"/>
      <sheetName val="급수공사"/>
      <sheetName val="연장및면적(좌측)"/>
      <sheetName val="HW일위"/>
      <sheetName val="수로BOX"/>
      <sheetName val="교대(A1-A2)"/>
      <sheetName val="별표총괄"/>
      <sheetName val="사용성검토"/>
      <sheetName val="물가변동 총괄서"/>
      <sheetName val="수량조서(신)"/>
      <sheetName val="제잡비"/>
      <sheetName val="EUL"/>
      <sheetName val="해평견적"/>
      <sheetName val="공종별"/>
      <sheetName val="취수탑"/>
      <sheetName val="부속동"/>
      <sheetName val="도시가스현황"/>
      <sheetName val="7.1유효폭"/>
      <sheetName val="Sheet17"/>
      <sheetName val="허용전류-IEC"/>
      <sheetName val="허용전류-IEC DATA"/>
      <sheetName val="방배동내역(한영)"/>
      <sheetName val="노무비계"/>
      <sheetName val="동력부하계산"/>
      <sheetName val="36+45-113-18+19+20I"/>
      <sheetName val="본선 토공 분배표"/>
      <sheetName val="출자한도"/>
      <sheetName val="변경내역대비표(2)"/>
      <sheetName val="침하계"/>
      <sheetName val="을 2"/>
      <sheetName val="을 1"/>
      <sheetName val="토공 갑지"/>
      <sheetName val="구조물견적"/>
      <sheetName val="실적"/>
      <sheetName val="입력(K0)"/>
      <sheetName val="물량"/>
      <sheetName val="장비내역서"/>
      <sheetName val="D01"/>
      <sheetName val="D02"/>
      <sheetName val="CIVIL"/>
      <sheetName val="단가조사표"/>
      <sheetName val="붙임5"/>
      <sheetName val="작업방"/>
      <sheetName val="총괄k"/>
      <sheetName val="MAT"/>
      <sheetName val="각사별공사비분개 "/>
      <sheetName val="1,2,3,4,5단위수량"/>
      <sheetName val="별표"/>
      <sheetName val="자재조사표"/>
      <sheetName val="변수데이타"/>
      <sheetName val="설계개요"/>
      <sheetName val="터널전기"/>
      <sheetName val="해외법인"/>
      <sheetName val="물가변동_총괄서"/>
      <sheetName val="허용전류-IEC_DATA"/>
      <sheetName val="7_1유효폭"/>
      <sheetName val="본선_토공_분배표"/>
      <sheetName val="설계흐름도"/>
      <sheetName val="발생토"/>
      <sheetName val="정SW_원_"/>
      <sheetName val="안전건강연금"/>
      <sheetName val="건축실적"/>
      <sheetName val="고용퇴직"/>
      <sheetName val="기계실적"/>
      <sheetName val="물가기준년"/>
      <sheetName val="노임산재"/>
      <sheetName val="장비기준"/>
      <sheetName val="조경수목"/>
      <sheetName val="토목실적"/>
      <sheetName val="계수시트"/>
      <sheetName val="일년TOTAL"/>
      <sheetName val="유기공정"/>
      <sheetName val="공내역서"/>
      <sheetName val="적용률"/>
      <sheetName val="자바라1"/>
      <sheetName val="해외 연수비용 계산-삭제"/>
      <sheetName val="해외 기술훈련비 (합계)"/>
      <sheetName val="D-3109"/>
      <sheetName val="Pier 3"/>
      <sheetName val="기성집계"/>
      <sheetName val="와동25-3(변경)"/>
      <sheetName val="관로토공"/>
      <sheetName val="기초"/>
      <sheetName val="공종별수량집계"/>
      <sheetName val="2006납품"/>
      <sheetName val="신천교(음성)"/>
      <sheetName val="암거날개벽"/>
      <sheetName val="S1"/>
      <sheetName val="옹벽(수량)"/>
      <sheetName val="Tender"/>
      <sheetName val="BOX(1.5X1.5)"/>
      <sheetName val="결재갑지"/>
      <sheetName val="외자배분"/>
      <sheetName val="외자내역"/>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시설일위"/>
      <sheetName val="소요자재"/>
      <sheetName val="노무산출서"/>
      <sheetName val="맨홀토공산출"/>
      <sheetName val="부도어음"/>
      <sheetName val="7-3단면_상시"/>
      <sheetName val="12호기내역서(건축분)"/>
      <sheetName val="적용단가"/>
      <sheetName val="TYPE A"/>
      <sheetName val="옹벽수량집계"/>
      <sheetName val="1SPAN"/>
      <sheetName val="국공유지및사유지"/>
      <sheetName val="K55수출"/>
      <sheetName val="변경원가서갑"/>
      <sheetName val="기경집계"/>
      <sheetName val="방배동내역_(총괄)1"/>
      <sheetName val="물가변동_총괄서1"/>
      <sheetName val="허용전류-IEC_DATA1"/>
      <sheetName val="7_1유효폭1"/>
      <sheetName val="EQUIP_LIST1"/>
      <sheetName val="본선_토공_분배표1"/>
      <sheetName val="을_2"/>
      <sheetName val="을_1"/>
      <sheetName val="토공_갑지"/>
      <sheetName val="BOX_본체"/>
      <sheetName val="Pier_3"/>
      <sheetName val="각사별공사비분개_"/>
      <sheetName val="_"/>
      <sheetName val="3련_BOX"/>
      <sheetName val="해외_연수비용_계산-삭제"/>
      <sheetName val="해외_기술훈련비_(합계)"/>
      <sheetName val="구성비"/>
      <sheetName val="포장물량집계"/>
      <sheetName val="WEON"/>
      <sheetName val="NM2"/>
      <sheetName val="NW1"/>
      <sheetName val="NW2"/>
      <sheetName val="PW3"/>
      <sheetName val="PW4"/>
      <sheetName val="SC1"/>
      <sheetName val="DNW"/>
      <sheetName val="N+"/>
      <sheetName val="NE"/>
      <sheetName val="P+"/>
      <sheetName val="PE"/>
      <sheetName val="PM"/>
      <sheetName val="TR"/>
      <sheetName val="매립"/>
      <sheetName val="1안98Billing"/>
      <sheetName val="설비원가"/>
      <sheetName val="장비투입 (2)"/>
      <sheetName val="CC16-내역서"/>
      <sheetName val="시설물일위"/>
      <sheetName val="1ST"/>
      <sheetName val="공사내역"/>
      <sheetName val="96까지"/>
      <sheetName val="97년"/>
      <sheetName val="98이후"/>
      <sheetName val="#10거푸집유로폼(0~7m)"/>
      <sheetName val="상부하중"/>
      <sheetName val="풍하중1"/>
      <sheetName val="L형옹벽단위수량(35)"/>
      <sheetName val="L형옹벽단위수량(25)"/>
      <sheetName val="영업2"/>
      <sheetName val="C &amp; G RHS"/>
      <sheetName val="건축공사요약표"/>
      <sheetName val="집계내역서(가압장)"/>
      <sheetName val="흐름도"/>
      <sheetName val="5.3 단면가정"/>
      <sheetName val="원가1(기계)"/>
      <sheetName val="단기차입금"/>
      <sheetName val="유용원석량소요시기검토안"/>
      <sheetName val="공사수행방안"/>
      <sheetName val="토공사(단지)"/>
      <sheetName val="EKOG10건축"/>
      <sheetName val="시추주상도"/>
      <sheetName val="지질조사분석"/>
      <sheetName val="ITB COST"/>
      <sheetName val="공내역"/>
      <sheetName val="제품"/>
      <sheetName val="CLAUSE"/>
      <sheetName val="CATCH BASIN"/>
      <sheetName val="SLAB&quot;1&quot;"/>
      <sheetName val="단가산출2"/>
      <sheetName val="투자효율분석"/>
      <sheetName val="기지국"/>
      <sheetName val="jobhist"/>
      <sheetName val="신림자금"/>
      <sheetName val="수질정화시설"/>
      <sheetName val="목표세부명세"/>
      <sheetName val="실시공"/>
      <sheetName val="Man Hole"/>
      <sheetName val="°©Áö"/>
      <sheetName val="선로정수계산"/>
      <sheetName val="CON포장수량"/>
      <sheetName val="ACUNIT"/>
      <sheetName val="CONUNIT"/>
      <sheetName val="L_type"/>
      <sheetName val="40단가산출서"/>
      <sheetName val="40집계"/>
      <sheetName val="증가분"/>
      <sheetName val="증가수정"/>
      <sheetName val="문의사항"/>
      <sheetName val="수수료율표"/>
      <sheetName val="토공산출(주차장)"/>
      <sheetName val="STRA2"/>
      <sheetName val="관로토공집계표"/>
      <sheetName val="WEIGHT LIST"/>
      <sheetName val="POL6차-PIPING"/>
      <sheetName val="산#2-1 (2)"/>
      <sheetName val="산#3-1"/>
      <sheetName val="설산1.나"/>
      <sheetName val="본사S"/>
      <sheetName val="FAB별"/>
      <sheetName val="교대시점"/>
      <sheetName val="1.토공"/>
      <sheetName val="부대공사"/>
      <sheetName val="구역화물"/>
      <sheetName val="토목-물가"/>
      <sheetName val="차도조도계산"/>
      <sheetName val="공통비(전체)"/>
      <sheetName val="2연BOX"/>
      <sheetName val="DC-2303"/>
      <sheetName val="O＆P"/>
      <sheetName val="결재판(삭제하지말아주세요)"/>
      <sheetName val="Process Piping"/>
      <sheetName val="산출2-기기동력"/>
      <sheetName val="관급자재집계표"/>
      <sheetName val="배수유공블럭"/>
      <sheetName val="40총괄"/>
      <sheetName val="SCHEDULE"/>
      <sheetName val="C-직노1"/>
      <sheetName val="data2"/>
      <sheetName val="S003031"/>
      <sheetName val="기성내역서"/>
      <sheetName val="하수BOX이설"/>
      <sheetName val="할증"/>
      <sheetName val="방조제+선착장+배수갑문+부대공+1-2방조제"/>
      <sheetName val="계산근거"/>
      <sheetName val="plan&amp;section of foundation"/>
      <sheetName val="design criteria"/>
      <sheetName val="__"/>
      <sheetName val="산출3-유도등"/>
      <sheetName val="산출2-동력"/>
      <sheetName val="산출2-피뢰침"/>
      <sheetName val="덤프"/>
      <sheetName val="견적990322"/>
      <sheetName val="원형맨홀수량"/>
      <sheetName val="woo(mac)"/>
      <sheetName val="archi(본사)"/>
      <sheetName val="교통신호등"/>
      <sheetName val="CAL"/>
      <sheetName val="성곽내역서"/>
      <sheetName val="수량산출서-2"/>
      <sheetName val="Koreasea"/>
      <sheetName val="중동공구"/>
      <sheetName val="예가대비"/>
      <sheetName val="집1"/>
      <sheetName val="철근총괄집계표"/>
      <sheetName val="개화1교"/>
      <sheetName val="3차설계"/>
      <sheetName val="106C0300"/>
      <sheetName val="산출내역(K2)"/>
      <sheetName val="투찰"/>
      <sheetName val="전체제잡비"/>
      <sheetName val="공종별집계표"/>
      <sheetName val="자재 집계표"/>
      <sheetName val="Raw Data"/>
      <sheetName val="S9"/>
      <sheetName val="S14"/>
      <sheetName val="물가변동_총괄서2"/>
      <sheetName val="방배동내역_(총괄)2"/>
      <sheetName val="허용전류-IEC_DATA2"/>
      <sheetName val="본선_토공_분배표2"/>
      <sheetName val="EQUIP_LIST2"/>
      <sheetName val="7_1유효폭2"/>
      <sheetName val="단면_(2)2"/>
      <sheetName val="토공_갑지1"/>
      <sheetName val="BOX_본체1"/>
      <sheetName val="각사별공사비분개_1"/>
      <sheetName val="을_21"/>
      <sheetName val="을_11"/>
      <sheetName val="Pier_31"/>
      <sheetName val="_1"/>
      <sheetName val="해외_연수비용_계산-삭제1"/>
      <sheetName val="해외_기술훈련비_(합계)1"/>
      <sheetName val="3련_BOX1"/>
      <sheetName val="TYPE_A"/>
      <sheetName val="BOX(1_5X1_5)"/>
      <sheetName val="장비투입_(2)"/>
      <sheetName val="C_&amp;_G_RHS"/>
      <sheetName val="5_3_단면가정"/>
      <sheetName val="내역서_"/>
      <sheetName val="ITB_COST"/>
      <sheetName val="CATCH_BASIN"/>
      <sheetName val="Man_Hole"/>
      <sheetName val="Process_Piping"/>
      <sheetName val="A-100전제"/>
      <sheetName val="도장수량(하1)"/>
      <sheetName val="주형"/>
      <sheetName val="PILE"/>
      <sheetName val="배관내역"/>
      <sheetName val="산출서양식01"/>
      <sheetName val="내역서(기성청구)"/>
      <sheetName val="960318-1"/>
      <sheetName val="PHC파일 천공 및 항타"/>
      <sheetName val="COA-17"/>
      <sheetName val="C-18"/>
      <sheetName val="FLA"/>
      <sheetName val="가정급수관"/>
      <sheetName val="3BL공동구_x0000__x0000_Ԁ"/>
      <sheetName val="총괄표 "/>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교각¾_x0000_"/>
      <sheetName val="단위수량DATA"/>
      <sheetName val="인원조직표"/>
      <sheetName val="물량표(신)"/>
      <sheetName val="교량"/>
      <sheetName val="일위대가(산근)"/>
      <sheetName val="Proposal"/>
      <sheetName val="간이연락"/>
      <sheetName val="단가(동바蔨ũ"/>
      <sheetName val="인부신상_x0000__x0000_"/>
      <sheetName val="인부신상헾⼳"/>
      <sheetName val="FANDBS"/>
      <sheetName val="GRDATA"/>
      <sheetName val="SHAFTDBSE"/>
      <sheetName val="고객사 관리 코드"/>
      <sheetName val="산출0"/>
      <sheetName val="중기쥰종사 단위단가"/>
      <sheetName val="관접합및부설"/>
      <sheetName val="인상효1"/>
      <sheetName val="인제내역"/>
      <sheetName val="변경집계표"/>
      <sheetName val="1И"/>
      <sheetName val="VENT"/>
      <sheetName val="준검_내逃ᚹ欃"/>
      <sheetName val="항목코드"/>
      <sheetName val="공량(전기)"/>
      <sheetName val="설계내역2"/>
      <sheetName val="토공 total"/>
      <sheetName val="내역(전력)"/>
      <sheetName val="1공구_건정토건_토공4"/>
      <sheetName val="1공구_건정토건_철콘4"/>
      <sheetName val="도급표지_4"/>
      <sheetName val="도급표지__(4)4"/>
      <sheetName val="부대표지_(4)4"/>
      <sheetName val="도급표지__(3)4"/>
      <sheetName val="부대표지_(3)4"/>
      <sheetName val="도급표지__(2)4"/>
      <sheetName val="부대표지_(2)4"/>
      <sheetName val="토__목4"/>
      <sheetName val="조__경4"/>
      <sheetName val="전_기4"/>
      <sheetName val="건__축4"/>
      <sheetName val="보도내역_(3)4"/>
      <sheetName val="준검_내역서4"/>
      <sheetName val="내역(최종본4_5)4"/>
      <sheetName val="1_수인터널4"/>
      <sheetName val="설_계4"/>
      <sheetName val="입출재고현황_(2)3"/>
      <sheetName val="6PILE__(돌출)4"/>
      <sheetName val="2_대외공문4"/>
      <sheetName val="AS포장복구_4"/>
      <sheetName val="0_0ControlSheet4"/>
      <sheetName val="0_1keyAssumption4"/>
      <sheetName val="4_내진설계3"/>
      <sheetName val="Sheet1_(2)3"/>
      <sheetName val="1_취수장3"/>
      <sheetName val="BSD_(2)3"/>
      <sheetName val="4_경비_5_영업외수지1"/>
      <sheetName val="_견적서1"/>
      <sheetName val="실행내역서_3"/>
      <sheetName val="96보완계획7_123"/>
      <sheetName val="전차선로_물량표3"/>
      <sheetName val="부대입찰_내역서3"/>
      <sheetName val="1__설계조건_2_단면가정_3__하중계산3"/>
      <sheetName val="DATA_입력란3"/>
      <sheetName val="3BL공동구_수량3"/>
      <sheetName val="제잡비_xls3"/>
      <sheetName val="인건비_3"/>
      <sheetName val="_총괄표3"/>
      <sheetName val="2_고용보험료산출근거3"/>
      <sheetName val="토공(우물통,기타)_3"/>
      <sheetName val="현장관리비_산출내역3"/>
      <sheetName val="현장별계약현황('98_10_31)3"/>
      <sheetName val="97년_추정3"/>
      <sheetName val="Eq__Mobilization3"/>
      <sheetName val="원가계산_(2)3"/>
      <sheetName val="1_설계조건3"/>
      <sheetName val="광통신_견적내역서11"/>
      <sheetName val="할증_1"/>
      <sheetName val="노원열병합__건축공사기성내역서3"/>
      <sheetName val="unit_41"/>
      <sheetName val="플랜트_설치3"/>
      <sheetName val="콤보박스와_리스트박스의_연결3"/>
      <sheetName val="설내역서_2"/>
      <sheetName val="프라임_강변역(4,236)1"/>
      <sheetName val="내___역1"/>
      <sheetName val="집_계_표1"/>
      <sheetName val="2000년_공정표1"/>
      <sheetName val="5_2코핑1"/>
      <sheetName val="배수공_시멘트_및_골재량_산출1"/>
      <sheetName val="7_PILE__(돌출)1"/>
      <sheetName val="P_M_별1"/>
      <sheetName val="CIP_공사2"/>
      <sheetName val="수량산출서_갑지1"/>
      <sheetName val="DATA_입력부1"/>
      <sheetName val="구조______1"/>
      <sheetName val="노무비_1"/>
      <sheetName val="화재_탐지_설비1"/>
      <sheetName val="Customer_Databas1"/>
      <sheetName val="4_일위대가집계1"/>
      <sheetName val="내역서_제출1"/>
      <sheetName val="5__현장관리비(new)_1"/>
      <sheetName val="간_지11"/>
      <sheetName val="2_교량(신설)1"/>
      <sheetName val="일위대가_(PM)"/>
      <sheetName val="2000_051"/>
      <sheetName val="원내역서_그대로"/>
      <sheetName val="1_3_1절점좌표1"/>
      <sheetName val="1_1설계기준1"/>
      <sheetName val="1_본부별1"/>
      <sheetName val="기초입력_DATA1"/>
      <sheetName val="재활용_악취_먼지DUCT산출1"/>
      <sheetName val="남양시작동자105노65기1_3화1_2"/>
      <sheetName val="관음목장(제출용)자105인97_5"/>
      <sheetName val="전체내역_(2)"/>
      <sheetName val="Hyundai_Unit_cost_xls"/>
      <sheetName val="TABLE_DB"/>
      <sheetName val="쌍용_data_base"/>
      <sheetName val="969910(_R)"/>
      <sheetName val="1062-X방향_"/>
      <sheetName val="5_정산서1"/>
      <sheetName val="PROJECT_BRIEF"/>
      <sheetName val="4_장비손료1"/>
      <sheetName val="단양_00_아파트-세부내역1"/>
      <sheetName val="설계기준_및_하중계산"/>
      <sheetName val="5호광장_(만점)1"/>
      <sheetName val="인천국제_(만점)_(2)1"/>
      <sheetName val="전선_및_전선관"/>
      <sheetName val="VENDOR_LIST"/>
      <sheetName val="Sight_n_M_H"/>
      <sheetName val="단가_"/>
      <sheetName val="매출요약(월별)_-년간"/>
      <sheetName val="Piping_Design_Data"/>
      <sheetName val="4_&amp;_10-inch,_CO2_Combo_&amp;_Sweep"/>
      <sheetName val="1_䷨수장"/>
      <sheetName val="4_뀴진설Ⳅ"/>
      <sheetName val="전䰨선로_물량표"/>
      <sheetName val="㶀대입찰_내역서"/>
      <sheetName val="수목데이타_"/>
      <sheetName val="경비_(1)"/>
      <sheetName val="2F_회의실견적(5_14_일대)"/>
      <sheetName val="108_수선비"/>
      <sheetName val="①idea_pipeline"/>
      <sheetName val="IMP_통일양식"/>
      <sheetName val="LYS_통일양식"/>
      <sheetName val="Xunit_(단위환산)"/>
      <sheetName val="유통기한_프로그램"/>
      <sheetName val="단가_및_재료비"/>
      <sheetName val="PTVT (MAU)"/>
      <sheetName val="기초목"/>
      <sheetName val="125x125"/>
      <sheetName val="TOSHIBA-Structure"/>
      <sheetName val="식생블럭단위수량"/>
      <sheetName val="콘크리트"/>
      <sheetName val="토공정보"/>
      <sheetName val="3BL공동구"/>
      <sheetName val="1鶈"/>
      <sheetName val="부대표지_x0000__x0000__x0005__x0000_腰"/>
      <sheetName val="품의"/>
      <sheetName val="요약표"/>
      <sheetName val="직영"/>
      <sheetName val="외주(보온)"/>
      <sheetName val="외주(NDE)"/>
      <sheetName val="2019년외주공사"/>
      <sheetName val="동강 배관"/>
      <sheetName val="WCR 외주"/>
      <sheetName val="ANLINE"/>
      <sheetName val="ANILINE - OPTION"/>
      <sheetName val="MDI"/>
      <sheetName val="MDI - OPTION"/>
      <sheetName val="CCD"/>
      <sheetName val="수량산출서뺑"/>
      <sheetName val="8설7발"/>
      <sheetName val="합천내역"/>
      <sheetName val="수벽설치(효자)"/>
      <sheetName val="주안3차A-A"/>
      <sheetName val="3.전기산출기초"/>
      <sheetName val="용산1(해보)"/>
      <sheetName val="할증표"/>
      <sheetName val="보강현황"/>
      <sheetName val="TRAY 헹거산출"/>
      <sheetName val="변경내역서"/>
      <sheetName val="사리부설"/>
      <sheetName val="콘크리트포장"/>
      <sheetName val="암거난간벽집계(2)"/>
      <sheetName val="표  지"/>
      <sheetName val="설계예시"/>
      <sheetName val="양배수장"/>
      <sheetName val="맨홀토공"/>
      <sheetName val="전기일목(조사가)"/>
      <sheetName val="수목데이타"/>
      <sheetName val="본실행경비"/>
      <sheetName val="Sikje_inĴ¾_x0000_"/>
      <sheetName val="갑"/>
      <sheetName val="J"/>
      <sheetName val="설계카드"/>
      <sheetName val="공사설명서"/>
      <sheetName val="공사계획서"/>
      <sheetName val="예산조서"/>
      <sheetName val="주요재료비(원본)"/>
      <sheetName val="실행내역서(DCU)"/>
      <sheetName val="일위대가단가표"/>
      <sheetName val="GRD⍠も"/>
      <sheetName val="고암DATA"/>
      <sheetName val="일위대가(통신)"/>
      <sheetName val="보험료산출"/>
      <sheetName val="변경증감내역서"/>
      <sheetName val="자금총괄"/>
      <sheetName val="대가표(품셈)"/>
      <sheetName val="견적서갑지연속"/>
      <sheetName val="업체별기성"/>
      <sheetName val="시약"/>
      <sheetName val="주공기준"/>
      <sheetName val="SAMPLE!"/>
      <sheetName val="사유서제출현황-2"/>
      <sheetName val="근로자명단2013"/>
      <sheetName val="철집"/>
      <sheetName val="YES-T"/>
      <sheetName val="총공사Ԁ쭭㠯"/>
      <sheetName val="D.B"/>
      <sheetName val="슬래브수량산출"/>
      <sheetName val="월별계획"/>
      <sheetName val="토량산출서"/>
      <sheetName val="20관리비율"/>
      <sheetName val="기존단가 (2)"/>
      <sheetName val="외주대비x_x0000_Ԁ_x0000_"/>
      <sheetName val="수지예산"/>
      <sheetName val="단위중량표"/>
      <sheetName val="발주현황"/>
      <sheetName val="기계실냉༛彬"/>
      <sheetName val="제잡비(주공종)"/>
      <sheetName val="외주대비-구_x0005__x0000_"/>
      <sheetName val="외주대비-구멫⽄"/>
      <sheetName val="원가계산서(기계+소방)"/>
      <sheetName val="기성집계표(기계+소방)"/>
      <sheetName val="기성내역서(기계+소방)"/>
      <sheetName val="표지(기계)"/>
      <sheetName val="기성갑지(기계)"/>
      <sheetName val="금회 청구사항(기계)"/>
      <sheetName val="원가계산서(기계)"/>
      <sheetName val="기성집계표(기계)"/>
      <sheetName val="기성내역서(기계)"/>
      <sheetName val="표지(소방)"/>
      <sheetName val="기성갑지 (소방)"/>
      <sheetName val="금회 청구사항(소방)"/>
      <sheetName val="원가계산서(소방)"/>
      <sheetName val="기성집계표(소방)"/>
      <sheetName val="기성내역서(소방)"/>
      <sheetName val="1.청구서"/>
      <sheetName val="2.내역서"/>
      <sheetName val="기성지급예정"/>
      <sheetName val="실지급내역"/>
      <sheetName val="노무비지급"/>
      <sheetName val="표"/>
      <sheetName val="䣐"/>
      <sheetName val="GAEYO"/>
      <sheetName val="1.1"/>
      <sheetName val="K2 site Total 내역서"/>
      <sheetName val="0217상가미분양자산"/>
      <sheetName val="Div26 - Elect"/>
      <sheetName val="SITE-E"/>
      <sheetName val="NOTE"/>
      <sheetName val="하도내역_(철콘)2"/>
      <sheetName val="조건표_(2)2"/>
      <sheetName val="목차_2"/>
      <sheetName val="7__현장관리비_2"/>
      <sheetName val="노무비_근거2"/>
      <sheetName val="임율_Data2"/>
      <sheetName val="1_설계기준2"/>
      <sheetName val="4_LINE1"/>
      <sheetName val="7_th1"/>
      <sheetName val="_갑지1"/>
      <sheetName val="A_LINE1"/>
      <sheetName val="5__현장관리비_new__1"/>
      <sheetName val="Temporary_Mooring1"/>
      <sheetName val="총_원가계산1"/>
      <sheetName val="중기쥰종사_단위단가"/>
      <sheetName val="1-1_현장정리"/>
      <sheetName val="1-2_토공"/>
      <sheetName val="1-3_WMM,GSB"/>
      <sheetName val="1-4_BITUMINOUS_COURSE"/>
      <sheetName val="1-5_BOX_CULVERTS"/>
      <sheetName val="1-6_BRIDGE"/>
      <sheetName val="1-7_DRAINAGE"/>
      <sheetName val="1-8_TRAFFIC"/>
      <sheetName val="1-9_MISCELLANEOUS"/>
      <sheetName val="1-10_ELECTRICAL"/>
      <sheetName val="1-12_도급외항목"/>
      <sheetName val="4_2_1_마루높이_검토"/>
      <sheetName val="STEEL_BOX_단면설계(SEC_8)"/>
      <sheetName val="6_이토처리시간"/>
      <sheetName val="울진항공등화_내역서"/>
      <sheetName val="영흥TL(UP,DOWN)_"/>
      <sheetName val="일_위_대_가_표"/>
      <sheetName val="PTVT_(MAU)"/>
      <sheetName val="1차_내역서"/>
      <sheetName val="MP_MOB"/>
      <sheetName val="Khoi luong"/>
      <sheetName val="LEGEND"/>
      <sheetName val="Bảng mã VT"/>
      <sheetName val="장비당단가_(1)2"/>
      <sheetName val="Sheet2_(2)2"/>
      <sheetName val="수_량_명_세_서_-_12"/>
      <sheetName val="별표_2"/>
      <sheetName val="2_건축2"/>
      <sheetName val="공정표_2"/>
      <sheetName val="kimre_scrubber"/>
      <sheetName val="내역서_(2)"/>
      <sheetName val="strut_type"/>
      <sheetName val="한성교회_신축공사(050713)_CheckList"/>
      <sheetName val="FRP_PIPING_일위대가"/>
      <sheetName val="48"/>
      <sheetName val="DonGia chetao"/>
      <sheetName val="DonGia VatTuLK"/>
      <sheetName val="인력터파기품"/>
      <sheetName val="표지_(3)3"/>
      <sheetName val="표지_(2)3"/>
      <sheetName val="교각집계_(2)3"/>
      <sheetName val="교각토공_(2)3"/>
      <sheetName val="교각철근_(2)3"/>
      <sheetName val="외주대비_-석축3"/>
      <sheetName val="외주대비-구조물_(2)3"/>
      <sheetName val="견적표지_(3)3"/>
      <sheetName val="_HIT-&gt;HMC_견적(3900)3"/>
      <sheetName val="일__위__대__가__목__록3"/>
      <sheetName val="6__안전관리비4"/>
      <sheetName val="HRSG_SMALL072203"/>
      <sheetName val="교각토공__2_3"/>
      <sheetName val="3_공통공사대비3"/>
      <sheetName val="8_현장관리비2"/>
      <sheetName val="7_안전관리비2"/>
      <sheetName val="2차전체변경예정_(2)2"/>
      <sheetName val="8_PILE__(돌출)2"/>
      <sheetName val="토공유동표(전체_당초)2"/>
      <sheetName val="b_balju_(2)2"/>
      <sheetName val="중기조종사_단위단가2"/>
      <sheetName val="2_2_오피스텔(12~32F)1"/>
      <sheetName val="일위대가_집계표1"/>
      <sheetName val="6__안전관리비5"/>
      <sheetName val="자__재1"/>
      <sheetName val="개인별_순위표1"/>
      <sheetName val="CM_11"/>
      <sheetName val="기술부_VENDOR_LIST1"/>
      <sheetName val="단계별내역_(2)1"/>
      <sheetName val="제출내역_(2)1"/>
      <sheetName val="2_2_띠장의_설계1"/>
      <sheetName val="9_1지하2층하부보1"/>
      <sheetName val="4_일위대가1"/>
      <sheetName val="명일작업계획_(3)"/>
      <sheetName val="내역서_(3)1"/>
      <sheetName val="산출양식_(2)1"/>
      <sheetName val="전체산출내역서갑(변경)_1"/>
      <sheetName val="A_터파기공1"/>
      <sheetName val="B_측·집1"/>
      <sheetName val="배(자·집)_(2)1"/>
      <sheetName val="2_01측·터·집1"/>
      <sheetName val="땅깍·수_(1-1)1"/>
      <sheetName val="0-52_1"/>
      <sheetName val="콘·다_(2)1"/>
      <sheetName val="기·집_(2)1"/>
      <sheetName val="콘·다_(3)1"/>
      <sheetName val="병원내역집계표_(2)1"/>
      <sheetName val="실행총괄_1"/>
      <sheetName val="[IL-3_XLSY갑지1"/>
      <sheetName val="4_일위대가목차1"/>
      <sheetName val="내역_ver1_01"/>
      <sheetName val="2000,9월_일위1"/>
      <sheetName val="1_노무비명세서(해동)1"/>
      <sheetName val="1_노무비명세서(토목)1"/>
      <sheetName val="2_노무비명세서(해동)1"/>
      <sheetName val="2_노무비명세서(수직보호망)1"/>
      <sheetName val="2_노무비명세서(난간대)1"/>
      <sheetName val="2_사진대지1"/>
      <sheetName val="3_사진대지1"/>
      <sheetName val="변압기_및_발전기_용량"/>
      <sheetName val="조도계산서_(도서)"/>
      <sheetName val="빌딩_안내"/>
      <sheetName val="CABLE_(2)"/>
      <sheetName val="G_R300경비"/>
      <sheetName val="단가대비표_(3)"/>
      <sheetName val="기성내역서(을)_(2)"/>
      <sheetName val="1단계_(2)"/>
      <sheetName val="2_1__노무비_평균단가산출"/>
      <sheetName val="3_공사비(07년노임단가)"/>
      <sheetName val="3_공사비(단가조사표)"/>
      <sheetName val="3_공사비(물량산출표)"/>
      <sheetName val="3_공사비(일위대가표목록)"/>
      <sheetName val="3_공사비(일위대가표)"/>
      <sheetName val="TRE_TABLE"/>
      <sheetName val="Requirement(Work_Crew)"/>
      <sheetName val="진입도로B_(2)"/>
      <sheetName val="2_냉난방설비공사"/>
      <sheetName val="7_자동제어공사"/>
      <sheetName val="중강당_내역"/>
      <sheetName val="기초자료입력및_K치_확인"/>
      <sheetName val="실행내역_"/>
      <sheetName val="자재_단가_비교표(견적)"/>
      <sheetName val="자재_단가_비교표"/>
      <sheetName val="Bid_Summary"/>
      <sheetName val="이동시_예상비용"/>
      <sheetName val="Seg_1DE비용"/>
      <sheetName val="Transit_비용_감가상각미포함"/>
      <sheetName val="세골재__T2_변경_현황"/>
      <sheetName val="전화공사_공량_및_집계표"/>
      <sheetName val="참조_(2)"/>
      <sheetName val="6__직접경비"/>
      <sheetName val="대가_(보완)"/>
      <sheetName val="3_자재비(총괄)"/>
      <sheetName val="제조_경영"/>
      <sheetName val="4_전기"/>
      <sheetName val="노_무_비"/>
      <sheetName val="미납품_현황"/>
      <sheetName val="신설개소별_총집계표(동해-배전)"/>
      <sheetName val="용선_C_L"/>
      <sheetName val="전_체"/>
      <sheetName val="흙막이B_(오산운암)"/>
      <sheetName val="타이로드_흙막이"/>
      <sheetName val="타이로드_흙막이(근입장2_5M)"/>
      <sheetName val="타이로드(근입장2_5M)"/>
      <sheetName val="pile_항타"/>
      <sheetName val="pile_항타(디젤)"/>
      <sheetName val="pile_항타_A"/>
      <sheetName val="pile_항타_B"/>
      <sheetName val="pile_항타_C"/>
      <sheetName val="pile_인발"/>
      <sheetName val="pile_인발_A"/>
      <sheetName val="pile_인발_B"/>
      <sheetName val="pile_인발_C"/>
      <sheetName val="20TON_TRAILER"/>
      <sheetName val="토류판_(2)"/>
      <sheetName val="SHEET_PILE단가"/>
      <sheetName val="2_1외주"/>
      <sheetName val="2_3노무"/>
      <sheetName val="2_4자재"/>
      <sheetName val="2_2장비"/>
      <sheetName val="2_5경비"/>
      <sheetName val="2_6수목대"/>
      <sheetName val="총괄집계_"/>
      <sheetName val="고객사_관리_코드"/>
      <sheetName val="Level-DATA"/>
      <sheetName val="Fr Revit"/>
      <sheetName val="NSA Summary"/>
      <sheetName val="FitOutConfCentre"/>
      <sheetName val="06 일위대가목록"/>
      <sheetName val="전압강하"/>
      <sheetName val="LD"/>
      <sheetName val="외주대비-구ꮸ〇"/>
      <sheetName val="2_1"/>
      <sheetName val="사__업__비__수__지__예__산__서"/>
      <sheetName val="기계_도급내역서"/>
      <sheetName val="10_경제성분석"/>
      <sheetName val="1차설계逷≙≙"/>
      <sheetName val="부대표지_x0000__x0000__x0005__x0000_䥀"/>
      <sheetName val="행정표준(2惍"/>
      <sheetName val="행정표준(2ネ"/>
      <sheetName val="부대표지_x0000__x0000__x0005__x0000_⽠"/>
      <sheetName val="총공사_x0000__x0000_Ԁ"/>
      <sheetName val="외주대비-구_x0000__x0000_"/>
      <sheetName val="토목단가"/>
      <sheetName val="부대표지츀 _x0000__x0000_얈"/>
      <sheetName val="부대표지츀 _x0000__x0000_篐"/>
      <sheetName val="벽체면적˱ጐɈី"/>
      <sheetName val="GiaVT"/>
      <sheetName val="Q'ty"/>
      <sheetName val="chi tiet"/>
      <sheetName val="PPC Summary"/>
      <sheetName val="Worshop"/>
      <sheetName val="ac"/>
      <sheetName val="LPG"/>
      <sheetName val="도시정비"/>
      <sheetName val="개발"/>
      <sheetName val="도시정비 "/>
      <sheetName val="민간"/>
      <sheetName val="자판실행"/>
      <sheetName val="타설"/>
      <sheetName val="일위대가Ȓ_x0000_"/>
      <sheetName val="일위대가顔-"/>
      <sheetName val="_x0000__x0010__x0000_내"/>
      <sheetName val="chiettinh"/>
      <sheetName val="Parem"/>
      <sheetName val="THVT"/>
      <sheetName val="1공구_건정토건_토공5"/>
      <sheetName val="1공구_건정토건_철콘5"/>
      <sheetName val="도급표지_5"/>
      <sheetName val="도급표지__(4)5"/>
      <sheetName val="부대표지_(4)5"/>
      <sheetName val="도급표지__(3)5"/>
      <sheetName val="부대표지_(3)5"/>
      <sheetName val="도급표지__(2)5"/>
      <sheetName val="부대표지_(2)5"/>
      <sheetName val="토__목5"/>
      <sheetName val="조__경5"/>
      <sheetName val="전_기5"/>
      <sheetName val="건__축5"/>
      <sheetName val="보도내역_(3)5"/>
      <sheetName val="준검_내역서5"/>
      <sheetName val="1_수인터널5"/>
      <sheetName val="2_대외공문5"/>
      <sheetName val="6PILE__(돌출)5"/>
      <sheetName val="AS포장복구_5"/>
      <sheetName val="설_계5"/>
      <sheetName val="내역(최종본4_5)5"/>
      <sheetName val="0_0ControlSheet5"/>
      <sheetName val="0_1keyAssumption5"/>
      <sheetName val="Sheet1_(2)4"/>
      <sheetName val="입출재고현황_(2)4"/>
      <sheetName val="전차선로_물량표4"/>
      <sheetName val="노원열병합__건축공사기성내역서4"/>
      <sheetName val="1_취수장4"/>
      <sheetName val="_총괄표4"/>
      <sheetName val="96보완계획7_124"/>
      <sheetName val="BSD_(2)4"/>
      <sheetName val="4_내진설계4"/>
      <sheetName val="3BL공동구_수량4"/>
      <sheetName val="실행내역서_4"/>
      <sheetName val="부대입찰_내역서4"/>
      <sheetName val="1__설계조건_2_단면가정_3__하중계산4"/>
      <sheetName val="DATA_입력란4"/>
      <sheetName val="1_설계조건4"/>
      <sheetName val="2_고용보험료산출근거4"/>
      <sheetName val="제잡비_xls4"/>
      <sheetName val="인건비_4"/>
      <sheetName val="콤보박스와_리스트박스의_연결4"/>
      <sheetName val="4_경비_5_영업외수지2"/>
      <sheetName val="_견적서2"/>
      <sheetName val="현장별계약현황('98_10_31)4"/>
      <sheetName val="토공(우물통,기타)_4"/>
      <sheetName val="플랜트_설치4"/>
      <sheetName val="원가계산_(2)4"/>
      <sheetName val="Eq__Mobilization4"/>
      <sheetName val="장비당단가_(1)3"/>
      <sheetName val="Sheet2_(2)3"/>
      <sheetName val="97년_추정4"/>
      <sheetName val="현장관리비_산출내역4"/>
      <sheetName val="2000년_공정표2"/>
      <sheetName val="수_량_명_세_서_-_13"/>
      <sheetName val="광통신_견적내역서12"/>
      <sheetName val="할증_2"/>
      <sheetName val="unit_42"/>
      <sheetName val="1_설계기준3"/>
      <sheetName val="별표_3"/>
      <sheetName val="2_건축3"/>
      <sheetName val="공정표_3"/>
      <sheetName val="설내역서_3"/>
      <sheetName val="프라임_강변역(4,236)2"/>
      <sheetName val="내___역2"/>
      <sheetName val="집_계_표2"/>
      <sheetName val="8_PILE__(돌출)3"/>
      <sheetName val="5_2코핑2"/>
      <sheetName val="배수공_시멘트_및_골재량_산출2"/>
      <sheetName val="7_PILE__(돌출)2"/>
      <sheetName val="P_M_별2"/>
      <sheetName val="CIP_공사3"/>
      <sheetName val="표지_(2)4"/>
      <sheetName val="수량산출서_갑지2"/>
      <sheetName val="DATA_입력부2"/>
      <sheetName val="표지_(3)4"/>
      <sheetName val="교각집계_(2)4"/>
      <sheetName val="교각토공_(2)4"/>
      <sheetName val="교각철근_(2)4"/>
      <sheetName val="외주대비_-석축4"/>
      <sheetName val="외주대비-구조물_(2)4"/>
      <sheetName val="견적표지_(3)4"/>
      <sheetName val="_HIT-&gt;HMC_견적(3900)4"/>
      <sheetName val="일__위__대__가__목__록4"/>
      <sheetName val="6__안전관리비6"/>
      <sheetName val="HRSG_SMALL072204"/>
      <sheetName val="교각토공__2_4"/>
      <sheetName val="3_공통공사대비4"/>
      <sheetName val="8_현장관리비3"/>
      <sheetName val="7_안전관리비3"/>
      <sheetName val="하도내역_(철콘)3"/>
      <sheetName val="조건표_(2)3"/>
      <sheetName val="목차_3"/>
      <sheetName val="7__현장관리비_3"/>
      <sheetName val="노무비_근거3"/>
      <sheetName val="임율_Data3"/>
      <sheetName val="2차전체변경예정_(2)3"/>
      <sheetName val="단면_(2)3"/>
      <sheetName val="토공유동표(전체_당초)3"/>
      <sheetName val="구조______2"/>
      <sheetName val="b_balju_(2)3"/>
      <sheetName val="노무비_2"/>
      <sheetName val="화재_탐지_설비2"/>
      <sheetName val="Customer_Databas2"/>
      <sheetName val="4_LINE2"/>
      <sheetName val="7_th2"/>
      <sheetName val="_갑지2"/>
      <sheetName val="4_일위대가집계2"/>
      <sheetName val="내역서_제출2"/>
      <sheetName val="A_LINE2"/>
      <sheetName val="5__현장관리비(new)_2"/>
      <sheetName val="간_지12"/>
      <sheetName val="5__현장관리비_new__2"/>
      <sheetName val="Temporary_Mooring2"/>
      <sheetName val="중기조종사_단위단가3"/>
      <sheetName val="총_원가계산2"/>
      <sheetName val="2_교량(신설)2"/>
      <sheetName val="일위대가_(PM)1"/>
      <sheetName val="2000_052"/>
      <sheetName val="원내역서_그대로1"/>
      <sheetName val="1_3_1절점좌표2"/>
      <sheetName val="1_1설계기준2"/>
      <sheetName val="1_본부별2"/>
      <sheetName val="기초입력_DATA2"/>
      <sheetName val="재활용_악취_먼지DUCT산출2"/>
      <sheetName val="남양시작동자105노65기1_3화1_21"/>
      <sheetName val="관음목장(제출용)자105인97_51"/>
      <sheetName val="전체내역_(2)1"/>
      <sheetName val="Hyundai_Unit_cost_xls1"/>
      <sheetName val="제출내역_(2)2"/>
      <sheetName val="TABLE_DB1"/>
      <sheetName val="쌍용_data_base1"/>
      <sheetName val="969910(_R)1"/>
      <sheetName val="1062-X방향_1"/>
      <sheetName val="5_정산서2"/>
      <sheetName val="PROJECT_BRIEF1"/>
      <sheetName val="4_장비손료2"/>
      <sheetName val="①idea_pipeline1"/>
      <sheetName val="IMP_통일양식1"/>
      <sheetName val="LYS_통일양식1"/>
      <sheetName val="Xunit_(단위환산)1"/>
      <sheetName val="유통기한_프로그램1"/>
      <sheetName val="2_2_오피스텔(12~32F)2"/>
      <sheetName val="일위대가_집계표2"/>
      <sheetName val="6__안전관리비7"/>
      <sheetName val="자__재2"/>
      <sheetName val="개인별_순위표2"/>
      <sheetName val="CM_12"/>
      <sheetName val="기술부_VENDOR_LIST2"/>
      <sheetName val="단계별내역_(2)2"/>
      <sheetName val="2_2_띠장의_설계2"/>
      <sheetName val="경비_(1)1"/>
      <sheetName val="2F_회의실견적(5_14_일대)1"/>
      <sheetName val="단양_00_아파트-세부내역2"/>
      <sheetName val="VENDOR_LIST1"/>
      <sheetName val="단가_1"/>
      <sheetName val="108_수선비1"/>
      <sheetName val="1차_내역서1"/>
      <sheetName val="중기쥰종사_단위단가1"/>
      <sheetName val="1-1_현장정리1"/>
      <sheetName val="1-2_토공1"/>
      <sheetName val="1-3_WMM,GSB1"/>
      <sheetName val="1-4_BITUMINOUS_COURSE1"/>
      <sheetName val="1-5_BOX_CULVERTS1"/>
      <sheetName val="1-6_BRIDGE1"/>
      <sheetName val="1-7_DRAINAGE1"/>
      <sheetName val="1-8_TRAFFIC1"/>
      <sheetName val="1-9_MISCELLANEOUS1"/>
      <sheetName val="1-10_ELECTRICAL1"/>
      <sheetName val="1-12_도급외항목1"/>
      <sheetName val="9_1지하2층하부보2"/>
      <sheetName val="4_2_1_마루높이_검토1"/>
      <sheetName val="4_일위대가2"/>
      <sheetName val="STEEL_BOX_단면설계(SEC_8)1"/>
      <sheetName val="6_이토처리시간1"/>
      <sheetName val="울진항공등화_내역서1"/>
      <sheetName val="영흥TL(UP,DOWN)_1"/>
      <sheetName val="일_위_대_가_표1"/>
      <sheetName val="설계기준_및_하중계산1"/>
      <sheetName val="5호광장_(만점)2"/>
      <sheetName val="인천국제_(만점)_(2)2"/>
      <sheetName val="전선_및_전선관1"/>
      <sheetName val="Sight_n_M_H1"/>
      <sheetName val="매출요약(월별)_-년간1"/>
      <sheetName val="Piping_Design_Data1"/>
      <sheetName val="4_&amp;_10-inch,_CO2_Combo_&amp;_Sweep1"/>
      <sheetName val="1_䷨수장1"/>
      <sheetName val="4_뀴진설Ⳅ1"/>
      <sheetName val="전䰨선로_물량표1"/>
      <sheetName val="㶀대입찰_내역서1"/>
      <sheetName val="수목데이타_1"/>
      <sheetName val="PTVT_(MAU)1"/>
      <sheetName val="kimre_scrubber1"/>
      <sheetName val="내역서_(2)1"/>
      <sheetName val="strut_type1"/>
      <sheetName val="한성교회_신축공사(050713)_CheckList1"/>
      <sheetName val="FRP_PIPING_일위대가1"/>
      <sheetName val="총괄집계_1"/>
      <sheetName val="MP_MOB1"/>
      <sheetName val="명일작업계획_(3)1"/>
      <sheetName val="내역서_(3)2"/>
      <sheetName val="산출양식_(2)2"/>
      <sheetName val="전체산출내역서갑(변경)_2"/>
      <sheetName val="A_터파기공2"/>
      <sheetName val="B_측·집2"/>
      <sheetName val="배(자·집)_(2)2"/>
      <sheetName val="2_01측·터·집2"/>
      <sheetName val="땅깍·수_(1-1)2"/>
      <sheetName val="0-52_2"/>
      <sheetName val="콘·다_(2)2"/>
      <sheetName val="기·집_(2)2"/>
      <sheetName val="콘·다_(3)2"/>
      <sheetName val="병원내역집계표_(2)2"/>
      <sheetName val="실행총괄_2"/>
      <sheetName val="[IL-3_XLSY갑지2"/>
      <sheetName val="4_일위대가목차2"/>
      <sheetName val="내역_ver1_02"/>
      <sheetName val="2000,9월_일위2"/>
      <sheetName val="1_노무비명세서(해동)2"/>
      <sheetName val="1_노무비명세서(토목)2"/>
      <sheetName val="2_노무비명세서(해동)2"/>
      <sheetName val="2_노무비명세서(수직보호망)2"/>
      <sheetName val="2_노무비명세서(난간대)2"/>
      <sheetName val="2_사진대지2"/>
      <sheetName val="3_사진대지2"/>
      <sheetName val="변압기_및_발전기_용량1"/>
      <sheetName val="조도계산서_(도서)1"/>
      <sheetName val="빌딩_안내1"/>
      <sheetName val="CABLE_(2)1"/>
      <sheetName val="G_R300경비1"/>
      <sheetName val="단가대비표_(3)1"/>
      <sheetName val="기성내역서(을)_(2)1"/>
      <sheetName val="1단계_(2)1"/>
      <sheetName val="2_1__노무비_평균단가산출1"/>
      <sheetName val="3_공사비(07년노임단가)1"/>
      <sheetName val="3_공사비(단가조사표)1"/>
      <sheetName val="3_공사비(물량산출표)1"/>
      <sheetName val="3_공사비(일위대가표목록)1"/>
      <sheetName val="3_공사비(일위대가표)1"/>
      <sheetName val="TRE_TABLE1"/>
      <sheetName val="Requirement(Work_Crew)1"/>
      <sheetName val="진입도로B_(2)1"/>
      <sheetName val="2_냉난방설비공사1"/>
      <sheetName val="7_자동제어공사1"/>
      <sheetName val="중강당_내역1"/>
      <sheetName val="기초자료입력및_K치_확인1"/>
      <sheetName val="실행내역_1"/>
      <sheetName val="자재_단가_비교표(견적)1"/>
      <sheetName val="자재_단가_비교표1"/>
      <sheetName val="Bid_Summary1"/>
      <sheetName val="이동시_예상비용1"/>
      <sheetName val="Seg_1DE비용1"/>
      <sheetName val="Transit_비용_감가상각미포함1"/>
      <sheetName val="세골재__T2_변경_현황1"/>
      <sheetName val="전화공사_공량_및_집계표1"/>
      <sheetName val="참조_(2)1"/>
      <sheetName val="6__직접경비1"/>
      <sheetName val="대가_(보완)1"/>
      <sheetName val="3_자재비(총괄)1"/>
      <sheetName val="제조_경영1"/>
      <sheetName val="4_전기1"/>
      <sheetName val="노_무_비1"/>
      <sheetName val="미납품_현황1"/>
      <sheetName val="신설개소별_총집계표(동해-배전)1"/>
      <sheetName val="용선_C_L1"/>
      <sheetName val="전_체1"/>
      <sheetName val="흙막이B_(오산운암)1"/>
      <sheetName val="타이로드_흙막이1"/>
      <sheetName val="타이로드_흙막이(근입장2_5M)1"/>
      <sheetName val="타이로드(근입장2_5M)1"/>
      <sheetName val="pile_항타1"/>
      <sheetName val="pile_항타(디젤)1"/>
      <sheetName val="pile_항타_A1"/>
      <sheetName val="pile_항타_B1"/>
      <sheetName val="pile_항타_C1"/>
      <sheetName val="pile_인발1"/>
      <sheetName val="pile_인발_A1"/>
      <sheetName val="pile_인발_B1"/>
      <sheetName val="pile_인발_C1"/>
      <sheetName val="20TON_TRAILER1"/>
      <sheetName val="토류판_(2)1"/>
      <sheetName val="SHEET_PILE단가1"/>
      <sheetName val="함열량_db"/>
      <sheetName val="단가_및_재료비1"/>
      <sheetName val="-15_0"/>
      <sheetName val="고객사_관리_코드1"/>
      <sheetName val="Div26_-_Elect"/>
      <sheetName val="2_1외주1"/>
      <sheetName val="2_3노무1"/>
      <sheetName val="2_4자재1"/>
      <sheetName val="2_2장비1"/>
      <sheetName val="2_5경비1"/>
      <sheetName val="2_6수목대1"/>
      <sheetName val="모선자재_집계표"/>
      <sheetName val="재료의_할증"/>
      <sheetName val="공내역_및_견적조건"/>
      <sheetName val="Bảng_mã_VT"/>
      <sheetName val="Khoi_luong"/>
      <sheetName val="DonGia_chetao"/>
      <sheetName val="DonGia_VatTuLK"/>
      <sheetName val="표__지"/>
      <sheetName val="D1_2_COF모듈자재_입출재고_(B급)"/>
      <sheetName val="Fr_Revit"/>
      <sheetName val="NSA_Summary"/>
      <sheetName val="1공구_건정토건_토공6"/>
      <sheetName val="1공구_건정토건_철콘6"/>
      <sheetName val="도급표지_6"/>
      <sheetName val="도급표지__(4)6"/>
      <sheetName val="부대표지_(4)6"/>
      <sheetName val="도급표지__(3)6"/>
      <sheetName val="부대표지_(3)6"/>
      <sheetName val="도급표지__(2)6"/>
      <sheetName val="부대표지_(2)6"/>
      <sheetName val="토__목6"/>
      <sheetName val="조__경6"/>
      <sheetName val="전_기6"/>
      <sheetName val="건__축6"/>
      <sheetName val="보도내역_(3)6"/>
      <sheetName val="준검_내역서6"/>
      <sheetName val="1_수인터널6"/>
      <sheetName val="2_대외공문6"/>
      <sheetName val="6PILE__(돌출)6"/>
      <sheetName val="AS포장복구_6"/>
      <sheetName val="설_계6"/>
      <sheetName val="내역(최종본4_5)6"/>
      <sheetName val="0_0ControlSheet6"/>
      <sheetName val="0_1keyAssumption6"/>
      <sheetName val="Sheet1_(2)5"/>
      <sheetName val="입출재고현황_(2)5"/>
      <sheetName val="전차선로_물량표5"/>
      <sheetName val="노원열병합__건축공사기성내역서5"/>
      <sheetName val="1_취수장5"/>
      <sheetName val="_총괄표5"/>
      <sheetName val="96보완계획7_125"/>
      <sheetName val="BSD_(2)5"/>
      <sheetName val="4_내진설계5"/>
      <sheetName val="3BL공동구_수량5"/>
      <sheetName val="실행내역서_5"/>
      <sheetName val="부대입찰_내역서5"/>
      <sheetName val="1__설계조건_2_단면가정_3__하중계산5"/>
      <sheetName val="DATA_입력란5"/>
      <sheetName val="1_설계조건5"/>
      <sheetName val="2_고용보험료산출근거5"/>
      <sheetName val="제잡비_xls5"/>
      <sheetName val="인건비_5"/>
      <sheetName val="콤보박스와_리스트박스의_연결5"/>
      <sheetName val="4_경비_5_영업외수지3"/>
      <sheetName val="_견적서3"/>
      <sheetName val="현장별계약현황('98_10_31)5"/>
      <sheetName val="토공(우물통,기타)_5"/>
      <sheetName val="플랜트_설치5"/>
      <sheetName val="원가계산_(2)5"/>
      <sheetName val="Eq__Mobilization5"/>
      <sheetName val="장비당단가_(1)4"/>
      <sheetName val="Sheet2_(2)4"/>
      <sheetName val="97년_추정5"/>
      <sheetName val="현장관리비_산출내역5"/>
      <sheetName val="2000년_공정표3"/>
      <sheetName val="수_량_명_세_서_-_14"/>
      <sheetName val="광통신_견적내역서13"/>
      <sheetName val="할증_3"/>
      <sheetName val="unit_43"/>
      <sheetName val="1_설계기준4"/>
      <sheetName val="별표_4"/>
      <sheetName val="2_건축4"/>
      <sheetName val="공정표_4"/>
      <sheetName val="설내역서_4"/>
      <sheetName val="프라임_강변역(4,236)3"/>
      <sheetName val="내___역3"/>
      <sheetName val="집_계_표3"/>
      <sheetName val="8_PILE__(돌출)4"/>
      <sheetName val="5_2코핑3"/>
      <sheetName val="배수공_시멘트_및_골재량_산출3"/>
      <sheetName val="7_PILE__(돌출)3"/>
      <sheetName val="P_M_별3"/>
      <sheetName val="CIP_공사4"/>
      <sheetName val="표지_(2)5"/>
      <sheetName val="수량산출서_갑지3"/>
      <sheetName val="DATA_입력부3"/>
      <sheetName val="표지_(3)5"/>
      <sheetName val="교각집계_(2)5"/>
      <sheetName val="교각토공_(2)5"/>
      <sheetName val="교각철근_(2)5"/>
      <sheetName val="외주대비_-석축5"/>
      <sheetName val="외주대비-구조물_(2)5"/>
      <sheetName val="견적표지_(3)5"/>
      <sheetName val="_HIT-&gt;HMC_견적(3900)5"/>
      <sheetName val="일__위__대__가__목__록5"/>
      <sheetName val="6__안전관리비8"/>
      <sheetName val="HRSG_SMALL072205"/>
      <sheetName val="교각토공__2_5"/>
      <sheetName val="3_공통공사대비5"/>
      <sheetName val="8_현장관리비4"/>
      <sheetName val="7_안전관리비4"/>
      <sheetName val="하도내역_(철콘)4"/>
      <sheetName val="조건표_(2)4"/>
      <sheetName val="목차_4"/>
      <sheetName val="7__현장관리비_4"/>
      <sheetName val="노무비_근거4"/>
      <sheetName val="임율_Data4"/>
      <sheetName val="2차전체변경예정_(2)4"/>
      <sheetName val="단면_(2)4"/>
      <sheetName val="토공유동표(전체_당초)4"/>
      <sheetName val="구조______3"/>
      <sheetName val="b_balju_(2)4"/>
      <sheetName val="노무비_3"/>
      <sheetName val="화재_탐지_설비3"/>
      <sheetName val="Customer_Databas3"/>
      <sheetName val="4_LINE3"/>
      <sheetName val="7_th3"/>
      <sheetName val="_갑지3"/>
      <sheetName val="4_일위대가집계3"/>
      <sheetName val="내역서_제출3"/>
      <sheetName val="A_LINE3"/>
      <sheetName val="5__현장관리비(new)_3"/>
      <sheetName val="방배동내역_(총괄)3"/>
      <sheetName val="간_지13"/>
      <sheetName val="5__현장관리비_new__3"/>
      <sheetName val="Temporary_Mooring3"/>
      <sheetName val="중기조종사_단위단가4"/>
      <sheetName val="총_원가계산3"/>
      <sheetName val="2_교량(신설)3"/>
      <sheetName val="EQUIP_LIST3"/>
      <sheetName val="일위대가_(PM)2"/>
      <sheetName val="2000_053"/>
      <sheetName val="원내역서_그대로2"/>
      <sheetName val="1_3_1절점좌표3"/>
      <sheetName val="1_1설계기준3"/>
      <sheetName val="1_본부별3"/>
      <sheetName val="기초입력_DATA3"/>
      <sheetName val="재활용_악취_먼지DUCT산출3"/>
      <sheetName val="남양시작동자105노65기1_3화1_22"/>
      <sheetName val="관음목장(제출용)자105인97_52"/>
      <sheetName val="전체내역_(2)2"/>
      <sheetName val="Hyundai_Unit_cost_xls2"/>
      <sheetName val="제출내역_(2)3"/>
      <sheetName val="TABLE_DB2"/>
      <sheetName val="쌍용_data_base2"/>
      <sheetName val="969910(_R)2"/>
      <sheetName val="1062-X방향_2"/>
      <sheetName val="5_정산서3"/>
      <sheetName val="PROJECT_BRIEF2"/>
      <sheetName val="4_장비손료3"/>
      <sheetName val="①idea_pipeline2"/>
      <sheetName val="IMP_통일양식2"/>
      <sheetName val="LYS_통일양식2"/>
      <sheetName val="Xunit_(단위환산)2"/>
      <sheetName val="유통기한_프로그램2"/>
      <sheetName val="2_2_오피스텔(12~32F)3"/>
      <sheetName val="일위대가_집계표3"/>
      <sheetName val="6__안전관리비9"/>
      <sheetName val="자__재3"/>
      <sheetName val="개인별_순위표3"/>
      <sheetName val="CM_13"/>
      <sheetName val="기술부_VENDOR_LIST3"/>
      <sheetName val="단계별내역_(2)3"/>
      <sheetName val="2_2_띠장의_설계3"/>
      <sheetName val="경비_(1)2"/>
      <sheetName val="2F_회의실견적(5_14_일대)2"/>
      <sheetName val="단양_00_아파트-세부내역3"/>
      <sheetName val="VENDOR_LIST2"/>
      <sheetName val="단가_2"/>
      <sheetName val="108_수선비2"/>
      <sheetName val="1차_내역서2"/>
      <sheetName val="중기쥰종사_단위단가2"/>
      <sheetName val="1-1_현장정리2"/>
      <sheetName val="1-2_토공2"/>
      <sheetName val="1-3_WMM,GSB2"/>
      <sheetName val="1-4_BITUMINOUS_COURSE2"/>
      <sheetName val="1-5_BOX_CULVERTS2"/>
      <sheetName val="1-6_BRIDGE2"/>
      <sheetName val="1-7_DRAINAGE2"/>
      <sheetName val="1-8_TRAFFIC2"/>
      <sheetName val="1-9_MISCELLANEOUS2"/>
      <sheetName val="1-10_ELECTRICAL2"/>
      <sheetName val="1-12_도급외항목2"/>
      <sheetName val="9_1지하2층하부보3"/>
      <sheetName val="4_2_1_마루높이_검토2"/>
      <sheetName val="4_일위대가3"/>
      <sheetName val="BOX_본체2"/>
      <sheetName val="STEEL_BOX_단면설계(SEC_8)2"/>
      <sheetName val="6_이토처리시간2"/>
      <sheetName val="울진항공등화_내역서2"/>
      <sheetName val="영흥TL(UP,DOWN)_2"/>
      <sheetName val="일_위_대_가_표2"/>
      <sheetName val="PTVT_(MAU)2"/>
      <sheetName val="5호광장_(만점)3"/>
      <sheetName val="인천국제_(만점)_(2)3"/>
      <sheetName val="전선_및_전선관2"/>
      <sheetName val="설계기준_및_하중계산2"/>
      <sheetName val="Sight_n_M_H2"/>
      <sheetName val="매출요약(월별)_-년간2"/>
      <sheetName val="Piping_Design_Data2"/>
      <sheetName val="4_&amp;_10-inch,_CO2_Combo_&amp;_Sweep2"/>
      <sheetName val="1_䷨수장2"/>
      <sheetName val="4_뀴진설Ⳅ2"/>
      <sheetName val="전䰨선로_물량표2"/>
      <sheetName val="㶀대입찰_내역서2"/>
      <sheetName val="수목데이타_2"/>
      <sheetName val="kimre_scrubber2"/>
      <sheetName val="내역서_(2)2"/>
      <sheetName val="strut_type2"/>
      <sheetName val="한성교회_신축공사(050713)_CheckList2"/>
      <sheetName val="FRP_PIPING_일위대가2"/>
      <sheetName val="총괄집계_2"/>
      <sheetName val="MP_MOB2"/>
      <sheetName val="명일작업계획_(3)2"/>
      <sheetName val="내역서_(3)3"/>
      <sheetName val="산출양식_(2)3"/>
      <sheetName val="전체산출내역서갑(변경)_3"/>
      <sheetName val="A_터파기공3"/>
      <sheetName val="B_측·집3"/>
      <sheetName val="배(자·집)_(2)3"/>
      <sheetName val="2_01측·터·집3"/>
      <sheetName val="땅깍·수_(1-1)3"/>
      <sheetName val="0-52_3"/>
      <sheetName val="콘·다_(2)3"/>
      <sheetName val="기·집_(2)3"/>
      <sheetName val="콘·다_(3)3"/>
      <sheetName val="병원내역집계표_(2)3"/>
      <sheetName val="실행총괄_3"/>
      <sheetName val="[IL-3_XLSY갑지3"/>
      <sheetName val="4_일위대가목차3"/>
      <sheetName val="내역_ver1_03"/>
      <sheetName val="2000,9월_일위3"/>
      <sheetName val="1_노무비명세서(해동)3"/>
      <sheetName val="1_노무비명세서(토목)3"/>
      <sheetName val="2_노무비명세서(해동)3"/>
      <sheetName val="2_노무비명세서(수직보호망)3"/>
      <sheetName val="2_노무비명세서(난간대)3"/>
      <sheetName val="2_사진대지3"/>
      <sheetName val="3_사진대지3"/>
      <sheetName val="변압기_및_발전기_용량2"/>
      <sheetName val="조도계산서_(도서)2"/>
      <sheetName val="빌딩_안내2"/>
      <sheetName val="CABLE_(2)2"/>
      <sheetName val="G_R300경비2"/>
      <sheetName val="단가대비표_(3)2"/>
      <sheetName val="기성내역서(을)_(2)2"/>
      <sheetName val="1단계_(2)2"/>
      <sheetName val="2_1__노무비_평균단가산출2"/>
      <sheetName val="3_공사비(07년노임단가)2"/>
      <sheetName val="3_공사비(단가조사표)2"/>
      <sheetName val="3_공사비(물량산출표)2"/>
      <sheetName val="3_공사비(일위대가표목록)2"/>
      <sheetName val="3_공사비(일위대가표)2"/>
      <sheetName val="TRE_TABLE2"/>
      <sheetName val="Requirement(Work_Crew)2"/>
      <sheetName val="진입도로B_(2)2"/>
      <sheetName val="2_냉난방설비공사2"/>
      <sheetName val="7_자동제어공사2"/>
      <sheetName val="중강당_내역2"/>
      <sheetName val="기초자료입력및_K치_확인2"/>
      <sheetName val="실행내역_2"/>
      <sheetName val="자재_단가_비교표(견적)2"/>
      <sheetName val="자재_단가_비교표2"/>
      <sheetName val="Bid_Summary2"/>
      <sheetName val="이동시_예상비용2"/>
      <sheetName val="Seg_1DE비용2"/>
      <sheetName val="Transit_비용_감가상각미포함2"/>
      <sheetName val="세골재__T2_변경_현황2"/>
      <sheetName val="전화공사_공량_및_집계표2"/>
      <sheetName val="참조_(2)2"/>
      <sheetName val="6__직접경비2"/>
      <sheetName val="대가_(보완)2"/>
      <sheetName val="3_자재비(총괄)2"/>
      <sheetName val="제조_경영2"/>
      <sheetName val="4_전기2"/>
      <sheetName val="노_무_비2"/>
      <sheetName val="미납품_현황2"/>
      <sheetName val="신설개소별_총집계표(동해-배전)2"/>
      <sheetName val="용선_C_L2"/>
      <sheetName val="전_체2"/>
      <sheetName val="흙막이B_(오산운암)2"/>
      <sheetName val="타이로드_흙막이2"/>
      <sheetName val="타이로드_흙막이(근입장2_5M)2"/>
      <sheetName val="타이로드(근입장2_5M)2"/>
      <sheetName val="pile_항타2"/>
      <sheetName val="pile_항타(디젤)2"/>
      <sheetName val="pile_항타_A2"/>
      <sheetName val="pile_항타_B2"/>
      <sheetName val="pile_항타_C2"/>
      <sheetName val="pile_인발2"/>
      <sheetName val="pile_인발_A2"/>
      <sheetName val="pile_인발_B2"/>
      <sheetName val="pile_인발_C2"/>
      <sheetName val="20TON_TRAILER2"/>
      <sheetName val="토류판_(2)2"/>
      <sheetName val="SHEET_PILE단가2"/>
      <sheetName val="함열량_db1"/>
      <sheetName val="10_경제성분석1"/>
      <sheetName val="단가_및_재료비2"/>
      <sheetName val="기계_도급내역서1"/>
      <sheetName val="-15_01"/>
      <sheetName val="고객사_관리_코드2"/>
      <sheetName val="사__업__비__수__지__예__산__서1"/>
      <sheetName val="Div26_-_Elect1"/>
      <sheetName val="2_1외주2"/>
      <sheetName val="2_3노무2"/>
      <sheetName val="2_4자재2"/>
      <sheetName val="2_2장비2"/>
      <sheetName val="2_5경비2"/>
      <sheetName val="2_6수목대2"/>
      <sheetName val="3련_BOX2"/>
      <sheetName val="모선자재_집계표1"/>
      <sheetName val="재료의_할증1"/>
      <sheetName val="내역서_1"/>
      <sheetName val="공내역_및_견적조건1"/>
      <sheetName val="2_11"/>
      <sheetName val="Bảng_mã_VT1"/>
      <sheetName val="Khoi_luong1"/>
      <sheetName val="DonGia_chetao1"/>
      <sheetName val="DonGia_VatTuLK1"/>
      <sheetName val="표__지1"/>
      <sheetName val="D1_2_COF모듈자재_입출재고_(B급)1"/>
      <sheetName val="Fr_Revit1"/>
      <sheetName val="NSA_Summary1"/>
      <sheetName val="CF_DT"/>
      <sheetName val="Quantity"/>
      <sheetName val="Prelims"/>
      <sheetName val="Rate"/>
      <sheetName val="cong thuc tinh chi tiet"/>
      <sheetName val="00000000"/>
      <sheetName val="cong_thuc_tinh_chi_tiet"/>
      <sheetName val="cong_thuc_tinh_chi_tiet1"/>
      <sheetName val="Kiem-Toan"/>
      <sheetName val="gVL"/>
      <sheetName val="부대공사비"/>
      <sheetName val="공종코드"/>
      <sheetName val="⑻동원인원산출서⑧"/>
      <sheetName val="기초입력ԯ_x0000_缀_x0000__x0000_"/>
      <sheetName val="횡배수관 토공량 산출"/>
      <sheetName val="1공구_건정토건_토_x0000__x0000_"/>
      <sheetName val="자재단가표"/>
      <sheetName val="gyun"/>
      <sheetName val="기초데이타"/>
      <sheetName val="Lumen"/>
      <sheetName val="계약대비내역서 (부경)"/>
      <sheetName val="집행대비내역서 (부경)"/>
      <sheetName val="계약그라우팅.포장"/>
      <sheetName val="계약사무실조경 "/>
      <sheetName val="구조ఀ덀_x0000_"/>
      <sheetName val="구조怀ྋĀ"/>
      <sheetName val="연평잔"/>
      <sheetName val="Efficiency"/>
      <sheetName val="2013년상반기"/>
      <sheetName val="foxz"/>
      <sheetName val="Tong hop"/>
      <sheetName val="Phan lap dat"/>
      <sheetName val="Lắp Ráp"/>
      <sheetName val="평가내역"/>
      <sheetName val="구조물터파기ꗤNˠ"/>
      <sheetName val="해외교육"/>
      <sheetName val="3.1.6 전산처리결과"/>
      <sheetName val="호곡중학교"/>
      <sheetName val="2.입력sheet"/>
      <sheetName val="조ꌀ"/>
      <sheetName val="조Ꝣ"/>
      <sheetName val="97_사업추정(WEKI)"/>
      <sheetName val="7_전산해석결과"/>
      <sheetName val="4_하중"/>
      <sheetName val="청_구"/>
      <sheetName val="_ｹ-ﾌﾞﾙ"/>
      <sheetName val="신평리_권리자명부"/>
      <sheetName val="토__공"/>
      <sheetName val="견적颙⿬"/>
      <sheetName val="견적颙⿶"/>
      <sheetName val="견적"/>
      <sheetName val="견적颙』"/>
      <sheetName val="99_조정금액"/>
      <sheetName val="외주현황_wq1"/>
      <sheetName val="태화42_"/>
      <sheetName val="배수喘"/>
      <sheetName val="220_(2)"/>
      <sheetName val="토공_total"/>
      <sheetName val="BEND_LOSS"/>
      <sheetName val="3_관로전환기"/>
      <sheetName val="내역서1999_8최종"/>
      <sheetName val="부대표지腰"/>
      <sheetName val="3_전기산출기초"/>
      <sheetName val="F_월별기성수금현황_"/>
      <sheetName val="TRAY_헹거산출"/>
      <sheetName val="기존단가_(2)"/>
      <sheetName val="1_1"/>
      <sheetName val="식재鱸þ"/>
      <sheetName val="식재雨ē"/>
      <sheetName val="매입"/>
      <sheetName val="철근׃"/>
      <sheetName val="계산내역(설비)"/>
      <sheetName val="코드일람표"/>
      <sheetName val="견적_x0005_"/>
      <sheetName val="CԀ"/>
      <sheetName val="Config"/>
      <sheetName val="수량산출서_x0010__x0000_"/>
      <sheetName val="토공계산서(부체도로)"/>
      <sheetName val="chi_tiet"/>
      <sheetName val="PPC_Summary"/>
      <sheetName val="중소기업"/>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01. DATA"/>
      <sheetName val="장비분석"/>
      <sheetName val="외주대비 -석축_x0000__x0000__x0000__x"/>
      <sheetName val="_IL-3.XLSY갑지"/>
      <sheetName val="_IL-3_XLSY갑지"/>
      <sheetName val="외주대비_-석축_후다내역_XLS_견적표지_(3"/>
      <sheetName val="_IL-3_XLSY갑지1"/>
      <sheetName val="_IL-3_XLSY갑지2"/>
      <sheetName val="_IL-3_XLSY갑지3"/>
      <sheetName val="KET CAU- MJV2"/>
      <sheetName val="Ví dụ"/>
      <sheetName val="Gia VLNCMTC"/>
      <sheetName val="1_MV"/>
      <sheetName val="SEX"/>
      <sheetName val="IBASE"/>
      <sheetName val="MTC"/>
      <sheetName val="外構・目次"/>
      <sheetName val="工場棟・目次"/>
      <sheetName val="事務棟・目次"/>
      <sheetName val="GC산출"/>
      <sheetName val="cable산출"/>
      <sheetName val="Bab泅啢堀㭔*"/>
      <sheetName val="수량산출서_x0000__x0000__x0005_"/>
      <sheetName val="PIPING"/>
      <sheetName val="본장"/>
      <sheetName val="전_x0000_"/>
      <sheetName val="건_′近丂"/>
      <sheetName val="건_ê_x0000_Ԁ"/>
      <sheetName val="1-׃⼿"/>
      <sheetName val="1-닑⽋"/>
      <sheetName val="1-_x0005__x0000_"/>
      <sheetName val="chitiet"/>
      <sheetName val="견적표지_(3"/>
      <sheetName val="Sikje_in_x0005__x0000_"/>
      <sheetName val="샌딩 에폭시 도장"/>
      <sheetName val="2련간지"/>
      <sheetName val="시험연구비상각"/>
      <sheetName val="Summary VO No.3"/>
      <sheetName val="Breakdown"/>
      <sheetName val="VO No.3.1"/>
      <sheetName val="VO No.3.2"/>
      <sheetName val="VO No.3.3"/>
      <sheetName val="VO No.3.4"/>
      <sheetName val="VO No.3.5"/>
      <sheetName val="VO No.3.6"/>
      <sheetName val="VO No.3.7"/>
      <sheetName val="VO No.3.8"/>
      <sheetName val="SCOPE OF WORK"/>
      <sheetName val="BG"/>
      <sheetName val="3차토목ꊆ"/>
      <sheetName val="BREAKDOW_x0000__x0000_Ԁ_x0000_瀀㄂ᗖ"/>
      <sheetName val="BREAKDOW_x0000__x0000_Ԁ_x0000_　柳ᤍ"/>
      <sheetName val="BREAKDOW頀ᵛ瀞囏_x001c__x0000_攀"/>
      <sheetName val="BREAKDOW_x0000__x0000_Ԁ_x0000_ 횱_xd9c1_"/>
      <sheetName val="2.교_x0000__x0000__xdd08_̚벝"/>
      <sheetName val="기본데이타입력"/>
      <sheetName val="4_내진_x0005__x0000_"/>
      <sheetName val="공통ꊐ͉"/>
      <sheetName val="경비_원본"/>
      <sheetName val="템플릿"/>
      <sheetName val="갑지 1회"/>
      <sheetName val="표지1회"/>
      <sheetName val="18.07"/>
      <sheetName val="갑지 2회"/>
      <sheetName val="표지2회"/>
      <sheetName val="18.08"/>
      <sheetName val="갑지 3회"/>
      <sheetName val="표지3회"/>
      <sheetName val="18.09"/>
      <sheetName val="갑지 4회"/>
      <sheetName val="표지4회"/>
      <sheetName val="18.10"/>
      <sheetName val="갑지 5회"/>
      <sheetName val="표지5회"/>
      <sheetName val="18.11"/>
      <sheetName val="갑지 6회"/>
      <sheetName val="표지6회"/>
      <sheetName val="18.12"/>
      <sheetName val="갑지 7회"/>
      <sheetName val="표지7회"/>
      <sheetName val="19.01"/>
      <sheetName val="갑지 8회"/>
      <sheetName val="표지8회"/>
      <sheetName val="19.02"/>
      <sheetName val="갑지 9회"/>
      <sheetName val="표지 9회"/>
      <sheetName val="19.03"/>
      <sheetName val="갑지 10회"/>
      <sheetName val="표지 10회"/>
      <sheetName val="19.04"/>
      <sheetName val="갑지 11회"/>
      <sheetName val="표지 11회"/>
      <sheetName val="19.05"/>
      <sheetName val="갑지 12회"/>
      <sheetName val="표지 12회"/>
      <sheetName val="19.06"/>
      <sheetName val="갑지 13회"/>
      <sheetName val="표지 13회"/>
      <sheetName val="19.07"/>
      <sheetName val="갑지 14회"/>
      <sheetName val="표지 14회"/>
      <sheetName val="19.08"/>
      <sheetName val="오억미만"/>
      <sheetName val="대3류 "/>
      <sheetName val="외주대비 ᨀ晙ԯ"/>
      <sheetName val="入力作成表"/>
      <sheetName val="D_MUC"/>
      <sheetName val="내역서-설비"/>
      <sheetName val="전도금정산서(27)"/>
      <sheetName val="3.단가산출서"/>
      <sheetName val="4.단가산출기초"/>
      <sheetName val="외Å_x0000_怀"/>
      <sheetName val="1차설계逷≙?≙"/>
      <sheetName val="NOM³"/>
      <sheetName val="NOMֳ"/>
      <sheetName val="재무가정"/>
      <sheetName val="사전공사"/>
      <sheetName val="현장´_x0000_Ԁ_x0000_"/>
      <sheetName val="기초입력ԯ"/>
      <sheetName val="외주대비x"/>
      <sheetName val="BD운반거리"/>
      <sheetName val="서울대규장각(가시설흙막이)"/>
      <sheetName val="아파트급수지하PIT층평면도(평면도)"/>
      <sheetName val="실唉역서"/>
      <sheetName val="㶀하ረ성남)"/>
      <sheetName val="㶀대표지_(鰲)"/>
      <sheetName val="⳵사塄총ⴄ표"/>
      <sheetName val="배ⴀ단가조사䄜"/>
      <sheetName val="공䠅별산출뀴䃭서"/>
      <sheetName val="옹벽ꏨ면치수"/>
      <sheetName val="맨홀메우기"/>
      <sheetName val="1_설계기준倱"/>
      <sheetName val="투찰금액"/>
      <sheetName val="1공구_건정토건_토공7"/>
      <sheetName val="1공구_건정토건_철콘7"/>
      <sheetName val="도급표지_7"/>
      <sheetName val="도급표지__(4)7"/>
      <sheetName val="부대표지_(4)7"/>
      <sheetName val="도급표지__(3)7"/>
      <sheetName val="부대표지_(3)7"/>
      <sheetName val="도급표지__(2)7"/>
      <sheetName val="부대표지_(2)7"/>
      <sheetName val="토__목7"/>
      <sheetName val="조__경7"/>
      <sheetName val="전_기7"/>
      <sheetName val="건__축7"/>
      <sheetName val="보도내역_(3)7"/>
      <sheetName val="준검_내역서7"/>
      <sheetName val="2_대외공문7"/>
      <sheetName val="0_0ControlSheet7"/>
      <sheetName val="0_1keyAssumption7"/>
      <sheetName val="1_수인터널7"/>
      <sheetName val="6PILE__(돌출)7"/>
      <sheetName val="설_계7"/>
      <sheetName val="AS포장복구_7"/>
      <sheetName val="현장별계약현황('98_10_31)6"/>
      <sheetName val="Sheet1_(2)6"/>
      <sheetName val="입출재고현황_(2)6"/>
      <sheetName val="내역(최종본4_5)7"/>
      <sheetName val="96보완계획7_126"/>
      <sheetName val="전차선로_물량표6"/>
      <sheetName val="4_내진설계6"/>
      <sheetName val="BSD_(2)6"/>
      <sheetName val="1_취수장6"/>
      <sheetName val="_총괄표6"/>
      <sheetName val="실행내역서_6"/>
      <sheetName val="노원열병합__건축공사기성내역서6"/>
      <sheetName val="부대입찰_내역서6"/>
      <sheetName val="3BL공동구_수량6"/>
      <sheetName val="토공(우물통,기타)_6"/>
      <sheetName val="1__설계조건_2_단면가정_3__하중계산6"/>
      <sheetName val="DATA_입력란6"/>
      <sheetName val="1_설계조건6"/>
      <sheetName val="플랜트_설치6"/>
      <sheetName val="인건비_6"/>
      <sheetName val="제잡비_xls6"/>
      <sheetName val="2_고용보험료산출근거6"/>
      <sheetName val="원가계산_(2)6"/>
      <sheetName val="Eq__Mobilization6"/>
      <sheetName val="콤보박스와_리스트박스의_연결6"/>
      <sheetName val="설내역서_5"/>
      <sheetName val="97년_추정6"/>
      <sheetName val="현장관리비_산출내역6"/>
      <sheetName val="장비당단가_(1)5"/>
      <sheetName val="Sheet2_(2)5"/>
      <sheetName val="1_설계기준5"/>
      <sheetName val="내___역4"/>
      <sheetName val="집_계_표4"/>
      <sheetName val="프라임_강변역(4,236)4"/>
      <sheetName val="8_PILE__(돌출)5"/>
      <sheetName val="2000년_공정표4"/>
      <sheetName val="수_량_명_세_서_-_15"/>
      <sheetName val="2_건축5"/>
      <sheetName val="2_교량(신설)4"/>
      <sheetName val="5_2코핑4"/>
      <sheetName val="공정표_5"/>
      <sheetName val="P_M_별4"/>
      <sheetName val="배수공_시멘트_및_골재량_산출4"/>
      <sheetName val="7_PILE__(돌출)4"/>
      <sheetName val="DATA_입력부4"/>
      <sheetName val="수량산출서_갑지4"/>
      <sheetName val="별표_5"/>
      <sheetName val="CIP_공사5"/>
      <sheetName val="1_3_1절점좌표4"/>
      <sheetName val="1_1설계기준4"/>
      <sheetName val="표지_(2)6"/>
      <sheetName val="광통신_견적내역서14"/>
      <sheetName val="할증_4"/>
      <sheetName val="unit_44"/>
      <sheetName val="4_경비_5_영업외수지4"/>
      <sheetName val="_견적서4"/>
      <sheetName val="표지_(3)6"/>
      <sheetName val="교각집계_(2)6"/>
      <sheetName val="교각토공_(2)6"/>
      <sheetName val="교각철근_(2)6"/>
      <sheetName val="외주대비_-석축6"/>
      <sheetName val="1_본부별4"/>
      <sheetName val="2000_054"/>
      <sheetName val="외주대비-구조물_(2)6"/>
      <sheetName val="견적표지_(3)6"/>
      <sheetName val="_HIT-&gt;HMC_견적(3900)6"/>
      <sheetName val="일__위__대__가__목__록6"/>
      <sheetName val="교각토공__2_6"/>
      <sheetName val="HRSG_SMALL072206"/>
      <sheetName val="6__안전관리비10"/>
      <sheetName val="하도내역_(철콘)5"/>
      <sheetName val="3_공통공사대비6"/>
      <sheetName val="노무비_근거5"/>
      <sheetName val="조건표_(2)5"/>
      <sheetName val="임율_Data5"/>
      <sheetName val="2차전체변경예정_(2)5"/>
      <sheetName val="토공유동표(전체_당초)5"/>
      <sheetName val="목차_5"/>
      <sheetName val="단면_(2)5"/>
      <sheetName val="b_balju_(2)5"/>
      <sheetName val="8_현장관리비5"/>
      <sheetName val="7_안전관리비5"/>
      <sheetName val="7__현장관리비_5"/>
      <sheetName val="노무비_4"/>
      <sheetName val="내역서_제출4"/>
      <sheetName val="구조______4"/>
      <sheetName val="간_지14"/>
      <sheetName val="화재_탐지_설비4"/>
      <sheetName val="4_일위대가집계4"/>
      <sheetName val="5__현장관리비(new)_4"/>
      <sheetName val="Customer_Databas4"/>
      <sheetName val="방배동내역_(총괄)4"/>
      <sheetName val="기초입력_DATA4"/>
      <sheetName val="EQUIP_LIST4"/>
      <sheetName val="재활용_악취_먼지DUCT산출4"/>
      <sheetName val="남양시작동자105노65기1_3화1_23"/>
      <sheetName val="관음목장(제출용)자105인97_53"/>
      <sheetName val="전체내역_(2)3"/>
      <sheetName val="Hyundai_Unit_cost_xls3"/>
      <sheetName val="4_장비손료4"/>
      <sheetName val="단양_00_아파트-세부내역4"/>
      <sheetName val="원내역서_그대로3"/>
      <sheetName val="PROJECT_BRIEF3"/>
      <sheetName val="Sight_n_M_H3"/>
      <sheetName val="단가_3"/>
      <sheetName val="4_LINE4"/>
      <sheetName val="7_th4"/>
      <sheetName val="_갑지4"/>
      <sheetName val="A_LINE4"/>
      <sheetName val="5__현장관리비_new__4"/>
      <sheetName val="Temporary_Mooring4"/>
      <sheetName val="중기조종사_단위단가5"/>
      <sheetName val="총_원가계산4"/>
      <sheetName val="매출요약(월별)_-년간3"/>
      <sheetName val="Piping_Design_Data3"/>
      <sheetName val="4_&amp;_10-inch,_CO2_Combo_&amp;_Sweep3"/>
      <sheetName val="5_정산서4"/>
      <sheetName val="5호광장_(만점)4"/>
      <sheetName val="인천국제_(만점)_(2)4"/>
      <sheetName val="전선_및_전선관3"/>
      <sheetName val="VENDOR_LIST3"/>
      <sheetName val="설계기준_및_하중계산3"/>
      <sheetName val="수목데이타_3"/>
      <sheetName val="1062-X방향_3"/>
      <sheetName val="TABLE_DB3"/>
      <sheetName val="쌍용_data_base3"/>
      <sheetName val="제출내역_(2)4"/>
      <sheetName val="969910(_R)3"/>
      <sheetName val="2F_회의실견적(5_14_일대)3"/>
      <sheetName val="경비_(1)3"/>
      <sheetName val="2_2_오피스텔(12~32F)4"/>
      <sheetName val="일위대가_집계표4"/>
      <sheetName val="9_1지하2층하부보4"/>
      <sheetName val="단계별내역_(2)4"/>
      <sheetName val="4_일위대가4"/>
      <sheetName val="한성교회_신축공사(050713)_CheckList3"/>
      <sheetName val="단가_및_재료비3"/>
      <sheetName val="1_䷨수장3"/>
      <sheetName val="4_뀴진설Ⳅ3"/>
      <sheetName val="전䰨선로_물량표3"/>
      <sheetName val="㶀대입찰_내역서3"/>
      <sheetName val="내역서_(2)3"/>
      <sheetName val="strut_type3"/>
      <sheetName val="10_경제성분석2"/>
      <sheetName val="총괄집계_3"/>
      <sheetName val="2_12"/>
      <sheetName val="기계_도급내역서2"/>
      <sheetName val="kimre_scrubber3"/>
      <sheetName val="108_수선비3"/>
      <sheetName val="FRP_PIPING_일위대가3"/>
      <sheetName val="-15_02"/>
      <sheetName val="개인별_순위표4"/>
      <sheetName val="사__업__비__수__지__예__산__서2"/>
      <sheetName val="CM_14"/>
      <sheetName val="청_구1"/>
      <sheetName val="공내역_및_견적조건2"/>
      <sheetName val="STEEL_BOX_단면설계(SEC_8)3"/>
      <sheetName val="2_2_띠장의_설계4"/>
      <sheetName val="자__재4"/>
      <sheetName val="세골재__T2_변경_현황3"/>
      <sheetName val="6__안전관리비11"/>
      <sheetName val="기술부_VENDOR_LIST4"/>
      <sheetName val="4_2_1_마루높이_검토3"/>
      <sheetName val="내역서_(3)4"/>
      <sheetName val="산출양식_(2)4"/>
      <sheetName val="전체산출내역서갑(변경)_4"/>
      <sheetName val="A_터파기공4"/>
      <sheetName val="B_측·집4"/>
      <sheetName val="배(자·집)_(2)4"/>
      <sheetName val="2_01측·터·집4"/>
      <sheetName val="땅깍·수_(1-1)4"/>
      <sheetName val="0-52_4"/>
      <sheetName val="콘·다_(2)4"/>
      <sheetName val="기·집_(2)4"/>
      <sheetName val="콘·다_(3)4"/>
      <sheetName val="병원내역집계표_(2)4"/>
      <sheetName val="실행총괄_4"/>
      <sheetName val="[IL-3_XLSY갑지4"/>
      <sheetName val="4_일위대가목차4"/>
      <sheetName val="내역_ver1_04"/>
      <sheetName val="2000,9월_일위4"/>
      <sheetName val="1_노무비명세서(해동)4"/>
      <sheetName val="1_노무비명세서(토목)4"/>
      <sheetName val="2_노무비명세서(해동)4"/>
      <sheetName val="2_노무비명세서(수직보호망)4"/>
      <sheetName val="2_노무비명세서(난간대)4"/>
      <sheetName val="2_사진대지4"/>
      <sheetName val="3_사진대지4"/>
      <sheetName val="변압기_및_발전기_용량3"/>
      <sheetName val="조도계산서_(도서)3"/>
      <sheetName val="빌딩_안내3"/>
      <sheetName val="CABLE_(2)3"/>
      <sheetName val="G_R300경비3"/>
      <sheetName val="단가대비표_(3)3"/>
      <sheetName val="기성내역서(을)_(2)3"/>
      <sheetName val="1단계_(2)3"/>
      <sheetName val="2_1__노무비_평균단가산출3"/>
      <sheetName val="3_공사비(07년노임단가)3"/>
      <sheetName val="3_공사비(단가조사표)3"/>
      <sheetName val="3_공사비(물량산출표)3"/>
      <sheetName val="3_공사비(일위대가표목록)3"/>
      <sheetName val="3_공사비(일위대가표)3"/>
      <sheetName val="TRE_TABLE3"/>
      <sheetName val="Requirement(Work_Crew)3"/>
      <sheetName val="진입도로B_(2)3"/>
      <sheetName val="2_냉난방설비공사3"/>
      <sheetName val="7_자동제어공사3"/>
      <sheetName val="중강당_내역3"/>
      <sheetName val="기초자료입력및_K치_확인3"/>
      <sheetName val="실행내역_3"/>
      <sheetName val="자재_단가_비교표(견적)3"/>
      <sheetName val="자재_단가_비교표3"/>
      <sheetName val="Bid_Summary3"/>
      <sheetName val="이동시_예상비용3"/>
      <sheetName val="Seg_1DE비용3"/>
      <sheetName val="Transit_비용_감가상각미포함3"/>
      <sheetName val="전화공사_공량_및_집계표3"/>
      <sheetName val="참조_(2)3"/>
      <sheetName val="6__직접경비3"/>
      <sheetName val="대가_(보완)3"/>
      <sheetName val="3_자재비(총괄)3"/>
      <sheetName val="제조_경영3"/>
      <sheetName val="4_전기3"/>
      <sheetName val="노_무_비3"/>
      <sheetName val="미납품_현황3"/>
      <sheetName val="신설개소별_총집계표(동해-배전)3"/>
      <sheetName val="BOX_본체3"/>
      <sheetName val="MP_MOB3"/>
      <sheetName val="일위대가_(PM)3"/>
      <sheetName val="7_전산해석결과1"/>
      <sheetName val="4_하중1"/>
      <sheetName val="①idea_pipeline3"/>
      <sheetName val="IMP_통일양식3"/>
      <sheetName val="LYS_통일양식3"/>
      <sheetName val="Xunit_(단위환산)3"/>
      <sheetName val="유통기한_프로그램3"/>
      <sheetName val="1-1_현장정리3"/>
      <sheetName val="1-2_토공3"/>
      <sheetName val="1-3_WMM,GSB3"/>
      <sheetName val="1-4_BITUMINOUS_COURSE3"/>
      <sheetName val="1-5_BOX_CULVERTS3"/>
      <sheetName val="1-6_BRIDGE3"/>
      <sheetName val="1-7_DRAINAGE3"/>
      <sheetName val="1-8_TRAFFIC3"/>
      <sheetName val="1-9_MISCELLANEOUS3"/>
      <sheetName val="1-10_ELECTRICAL3"/>
      <sheetName val="1-12_도급외항목3"/>
      <sheetName val="명일작업계획_(3)3"/>
      <sheetName val="용선_C_L3"/>
      <sheetName val="전_체3"/>
      <sheetName val="흙막이B_(오산운암)3"/>
      <sheetName val="타이로드_흙막이3"/>
      <sheetName val="타이로드_흙막이(근입장2_5M)3"/>
      <sheetName val="타이로드(근입장2_5M)3"/>
      <sheetName val="pile_항타3"/>
      <sheetName val="pile_항타(디젤)3"/>
      <sheetName val="pile_항타_A3"/>
      <sheetName val="pile_항타_B3"/>
      <sheetName val="pile_항타_C3"/>
      <sheetName val="pile_인발3"/>
      <sheetName val="pile_인발_A3"/>
      <sheetName val="pile_인발_B3"/>
      <sheetName val="pile_인발_C3"/>
      <sheetName val="20TON_TRAILER3"/>
      <sheetName val="토류판_(2)3"/>
      <sheetName val="SHEET_PILE단가3"/>
      <sheetName val="6_이토처리시간3"/>
      <sheetName val="1차_내역서3"/>
      <sheetName val="울진항공등화_내역서3"/>
      <sheetName val="일_위_대_가_표3"/>
      <sheetName val="영흥TL(UP,DOWN)_3"/>
      <sheetName val="3련_BOX3"/>
      <sheetName val="내역서_2"/>
      <sheetName val="2_1외주3"/>
      <sheetName val="2_3노무3"/>
      <sheetName val="2_4자재3"/>
      <sheetName val="2_2장비3"/>
      <sheetName val="2_5경비3"/>
      <sheetName val="2_6수목대3"/>
      <sheetName val="모선자재_집계표2"/>
      <sheetName val="재료의_할증2"/>
      <sheetName val="D1_2_COF모듈자재_입출재고_(B급)2"/>
      <sheetName val="표__지2"/>
      <sheetName val="중기쥰종사_단위단가3"/>
      <sheetName val="함열량_db2"/>
      <sheetName val="고객사_관리_코드3"/>
      <sheetName val="PTVT_(MAU)3"/>
      <sheetName val="기존단가_(2)1"/>
      <sheetName val="D_B"/>
      <sheetName val="금회_청구사항(기계)"/>
      <sheetName val="기성갑지_(소방)"/>
      <sheetName val="금회_청구사항(소방)"/>
      <sheetName val="K2_site_Total_내역서"/>
      <sheetName val="1_청구서"/>
      <sheetName val="2_내역서"/>
      <sheetName val="일위대가56-1_"/>
      <sheetName val="일위대가71-1_"/>
      <sheetName val="일위대가74-1_"/>
      <sheetName val="일위대가76-1_"/>
      <sheetName val="일위대가77-1_"/>
      <sheetName val="일위대가78-1_"/>
      <sheetName val="Div26_-_Elect2"/>
      <sheetName val="Khoi_luong2"/>
      <sheetName val="Bảng_mã_VT2"/>
      <sheetName val="DonGia_chetao2"/>
      <sheetName val="DonGia_VatTuLK2"/>
      <sheetName val="Fr_Revit2"/>
      <sheetName val="NSA_Summary2"/>
      <sheetName val="chi_tiet1"/>
      <sheetName val="PPC_Summary1"/>
      <sheetName val="Tong_hop"/>
      <sheetName val="Phan_lap_dat"/>
      <sheetName val="Lắp_Ráp"/>
      <sheetName val="동강_배관"/>
      <sheetName val="WCR_외주"/>
      <sheetName val="ANILINE_-_OPTION"/>
      <sheetName val="MDI_-_OPTION"/>
      <sheetName val="총괄표_"/>
      <sheetName val="계약대비내역서_(부경)"/>
      <sheetName val="집행대비내역서_(부경)"/>
      <sheetName val="계약그라우팅_포장"/>
      <sheetName val="계약사무실조경_"/>
      <sheetName val="횡배수관_토공량_산출"/>
      <sheetName val="부대표지䥀"/>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cong_thuc_tinh_chi_tiet2"/>
      <sheetName val="외주대비_-석축_x"/>
      <sheetName val="_IL-3_XLSY갑지4"/>
      <sheetName val="KET_CAU-_MJV2"/>
      <sheetName val="Ví_dụ"/>
      <sheetName val="Gia_VLNCMTC"/>
      <sheetName val="06_일위대가목록"/>
      <sheetName val="1공구_건정토건_토공8"/>
      <sheetName val="1공구_건정토건_철콘8"/>
      <sheetName val="도급표지_8"/>
      <sheetName val="도급표지__(4)8"/>
      <sheetName val="부대표지_(4)8"/>
      <sheetName val="도급표지__(3)8"/>
      <sheetName val="부대표지_(3)8"/>
      <sheetName val="도급표지__(2)8"/>
      <sheetName val="부대표지_(2)8"/>
      <sheetName val="토__목8"/>
      <sheetName val="조__경8"/>
      <sheetName val="전_기8"/>
      <sheetName val="건__축8"/>
      <sheetName val="보도내역_(3)8"/>
      <sheetName val="준검_내역서8"/>
      <sheetName val="1_수인터널8"/>
      <sheetName val="2_대외공문8"/>
      <sheetName val="설_계8"/>
      <sheetName val="6PILE__(돌출)8"/>
      <sheetName val="AS포장복구_8"/>
      <sheetName val="입출재고현황_(2)7"/>
      <sheetName val="0_0ControlSheet8"/>
      <sheetName val="0_1keyAssumption8"/>
      <sheetName val="4_내진설계7"/>
      <sheetName val="내역(최종본4_5)8"/>
      <sheetName val="Sheet1_(2)7"/>
      <sheetName val="BSD_(2)7"/>
      <sheetName val="1_취수장7"/>
      <sheetName val="부대입찰_내역서7"/>
      <sheetName val="전차선로_물량표7"/>
      <sheetName val="토공(우물통,기타)_7"/>
      <sheetName val="_총괄표7"/>
      <sheetName val="현장관리비_산출내역7"/>
      <sheetName val="제잡비_xls7"/>
      <sheetName val="3BL공동구_수량7"/>
      <sheetName val="현장별계약현황('98_10_31)7"/>
      <sheetName val="96보완계획7_127"/>
      <sheetName val="97년_추정7"/>
      <sheetName val="인건비_7"/>
      <sheetName val="1__설계조건_2_단면가정_3__하중계산7"/>
      <sheetName val="DATA_입력란7"/>
      <sheetName val="실행내역서_7"/>
      <sheetName val="1_설계조건7"/>
      <sheetName val="2_고용보험료산출근거7"/>
      <sheetName val="노원열병합__건축공사기성내역서7"/>
      <sheetName val="Eq__Mobilization7"/>
      <sheetName val="원가계산_(2)7"/>
      <sheetName val="장비당단가_(1)6"/>
      <sheetName val="Sheet2_(2)6"/>
      <sheetName val="내___역5"/>
      <sheetName val="1_설계기준6"/>
      <sheetName val="프라임_강변역(4,236)5"/>
      <sheetName val="플랜트_설치7"/>
      <sheetName val="8_PILE__(돌출)6"/>
      <sheetName val="콤보박스와_리스트박스의_연결7"/>
      <sheetName val="2000년_공정표5"/>
      <sheetName val="수_량_명_세_서_-_16"/>
      <sheetName val="설내역서_6"/>
      <sheetName val="2_건축6"/>
      <sheetName val="집_계_표5"/>
      <sheetName val="2_교량(신설)5"/>
      <sheetName val="5_2코핑5"/>
      <sheetName val="공정표_6"/>
      <sheetName val="P_M_별5"/>
      <sheetName val="표지_(3)7"/>
      <sheetName val="표지_(2)7"/>
      <sheetName val="교각집계_(2)7"/>
      <sheetName val="교각토공_(2)7"/>
      <sheetName val="교각철근_(2)7"/>
      <sheetName val="외주대비_-석축7"/>
      <sheetName val="외주대비-구조물_(2)7"/>
      <sheetName val="견적표지_(3)7"/>
      <sheetName val="_HIT-&gt;HMC_견적(3900)7"/>
      <sheetName val="일__위__대__가__목__록7"/>
      <sheetName val="교각토공__2_7"/>
      <sheetName val="HRSG_SMALL072207"/>
      <sheetName val="6__안전관리비12"/>
      <sheetName val="하도내역_(철콘)6"/>
      <sheetName val="3_공통공사대비7"/>
      <sheetName val="노무비_근거6"/>
      <sheetName val="조건표_(2)6"/>
      <sheetName val="별표_6"/>
      <sheetName val="임율_Data6"/>
      <sheetName val="2차전체변경예정_(2)6"/>
      <sheetName val="토공유동표(전체_당초)6"/>
      <sheetName val="목차_6"/>
      <sheetName val="단면_(2)6"/>
      <sheetName val="b_balju_(2)6"/>
      <sheetName val="8_현장관리비6"/>
      <sheetName val="7_안전관리비6"/>
      <sheetName val="7__현장관리비_6"/>
      <sheetName val="노무비_5"/>
      <sheetName val="내역서_제출5"/>
      <sheetName val="구조______5"/>
      <sheetName val="간_지15"/>
      <sheetName val="화재_탐지_설비5"/>
      <sheetName val="4_일위대가집계5"/>
      <sheetName val="5__현장관리비(new)_5"/>
      <sheetName val="Customer_Databas5"/>
      <sheetName val="방배동내역_(총괄)5"/>
      <sheetName val="배수공_시멘트_및_골재량_산출5"/>
      <sheetName val="7_PILE__(돌출)5"/>
      <sheetName val="CIP_공사6"/>
      <sheetName val="광통신_견적내역서15"/>
      <sheetName val="할증_5"/>
      <sheetName val="unit_45"/>
      <sheetName val="DATA_입력부5"/>
      <sheetName val="수량산출서_갑지5"/>
      <sheetName val="남양시작동자105노65기1_3화1_24"/>
      <sheetName val="관음목장(제출용)자105인97_54"/>
      <sheetName val="1_본부별5"/>
      <sheetName val="1_3_1절점좌표5"/>
      <sheetName val="1_1설계기준5"/>
      <sheetName val="2000_055"/>
      <sheetName val="기초입력_DATA5"/>
      <sheetName val="단양_00_아파트-세부내역5"/>
      <sheetName val="4_경비_5_영업외수지5"/>
      <sheetName val="_견적서5"/>
      <sheetName val="EQUIP_LIST5"/>
      <sheetName val="Piping_Design_Data4"/>
      <sheetName val="4_&amp;_10-inch,_CO2_Combo_&amp;_Sweep4"/>
      <sheetName val="Sight_n_M_H4"/>
      <sheetName val="4_장비손료5"/>
      <sheetName val="2F_회의실견적(5_14_일대)4"/>
      <sheetName val="재활용_악취_먼지DUCT산출5"/>
      <sheetName val="전체내역_(2)4"/>
      <sheetName val="Hyundai_Unit_cost_xls4"/>
      <sheetName val="969910(_R)4"/>
      <sheetName val="원내역서_그대로4"/>
      <sheetName val="5_정산서5"/>
      <sheetName val="수목데이타_4"/>
      <sheetName val="1062-X방향_4"/>
      <sheetName val="TABLE_DB4"/>
      <sheetName val="쌍용_data_base4"/>
      <sheetName val="경비_(1)4"/>
      <sheetName val="설계기준_및_하중계산4"/>
      <sheetName val="PROJECT_BRIEF4"/>
      <sheetName val="5호광장_(만점)5"/>
      <sheetName val="인천국제_(만점)_(2)5"/>
      <sheetName val="전선_및_전선관4"/>
      <sheetName val="VENDOR_LIST4"/>
      <sheetName val="중기조종사_단위단가6"/>
      <sheetName val="5__현장관리비_new__5"/>
      <sheetName val="Temporary_Mooring5"/>
      <sheetName val="A_LINE5"/>
      <sheetName val="제출내역_(2)5"/>
      <sheetName val="2_2_오피스텔(12~32F)5"/>
      <sheetName val="_갑지5"/>
      <sheetName val="일위대가_집계표5"/>
      <sheetName val="9_1지하2층하부보5"/>
      <sheetName val="단계별내역_(2)5"/>
      <sheetName val="총_원가계산5"/>
      <sheetName val="4_일위대가5"/>
      <sheetName val="단가_4"/>
      <sheetName val="4_LINE5"/>
      <sheetName val="7_th5"/>
      <sheetName val="매출요약(월별)_-년간4"/>
      <sheetName val="한성교회_신축공사(050713)_CheckList4"/>
      <sheetName val="단가_및_재료비4"/>
      <sheetName val="1_䷨수장4"/>
      <sheetName val="4_뀴진설Ⳅ4"/>
      <sheetName val="전䰨선로_물량표4"/>
      <sheetName val="㶀대입찰_내역서4"/>
      <sheetName val="내역서_(2)4"/>
      <sheetName val="strut_type4"/>
      <sheetName val="10_경제성분석3"/>
      <sheetName val="총괄집계_4"/>
      <sheetName val="2_13"/>
      <sheetName val="기계_도급내역서3"/>
      <sheetName val="kimre_scrubber4"/>
      <sheetName val="108_수선비4"/>
      <sheetName val="FRP_PIPING_일위대가4"/>
      <sheetName val="-15_03"/>
      <sheetName val="개인별_순위표5"/>
      <sheetName val="사__업__비__수__지__예__산__서3"/>
      <sheetName val="CM_15"/>
      <sheetName val="청_구2"/>
      <sheetName val="공내역_및_견적조건3"/>
      <sheetName val="_ｹ-ﾌﾞﾙ1"/>
      <sheetName val="97_사업추정(WEKI)1"/>
      <sheetName val="STEEL_BOX_단면설계(SEC_8)4"/>
      <sheetName val="2_2_띠장의_설계5"/>
      <sheetName val="자__재5"/>
      <sheetName val="세골재__T2_변경_현황4"/>
      <sheetName val="6__안전관리비13"/>
      <sheetName val="기술부_VENDOR_LIST5"/>
      <sheetName val="4_2_1_마루높이_검토4"/>
      <sheetName val="내역서_(3)5"/>
      <sheetName val="산출양식_(2)5"/>
      <sheetName val="전체산출내역서갑(변경)_5"/>
      <sheetName val="A_터파기공5"/>
      <sheetName val="B_측·집5"/>
      <sheetName val="배(자·집)_(2)5"/>
      <sheetName val="2_01측·터·집5"/>
      <sheetName val="땅깍·수_(1-1)5"/>
      <sheetName val="0-52_5"/>
      <sheetName val="콘·다_(2)5"/>
      <sheetName val="기·집_(2)5"/>
      <sheetName val="콘·다_(3)5"/>
      <sheetName val="병원내역집계표_(2)5"/>
      <sheetName val="실행총괄_5"/>
      <sheetName val="[IL-3_XLSY갑지5"/>
      <sheetName val="4_일위대가목차5"/>
      <sheetName val="내역_ver1_05"/>
      <sheetName val="2000,9월_일위5"/>
      <sheetName val="1_노무비명세서(해동)5"/>
      <sheetName val="1_노무비명세서(토목)5"/>
      <sheetName val="2_노무비명세서(해동)5"/>
      <sheetName val="2_노무비명세서(수직보호망)5"/>
      <sheetName val="2_노무비명세서(난간대)5"/>
      <sheetName val="2_사진대지5"/>
      <sheetName val="3_사진대지5"/>
      <sheetName val="변압기_및_발전기_용량4"/>
      <sheetName val="조도계산서_(도서)4"/>
      <sheetName val="빌딩_안내4"/>
      <sheetName val="CABLE_(2)4"/>
      <sheetName val="G_R300경비4"/>
      <sheetName val="단가대비표_(3)4"/>
      <sheetName val="기성내역서(을)_(2)4"/>
      <sheetName val="1단계_(2)4"/>
      <sheetName val="2_1__노무비_평균단가산출4"/>
      <sheetName val="3_공사비(07년노임단가)4"/>
      <sheetName val="3_공사비(단가조사표)4"/>
      <sheetName val="3_공사비(물량산출표)4"/>
      <sheetName val="3_공사비(일위대가표목록)4"/>
      <sheetName val="3_공사비(일위대가표)4"/>
      <sheetName val="TRE_TABLE4"/>
      <sheetName val="Requirement(Work_Crew)4"/>
      <sheetName val="진입도로B_(2)4"/>
      <sheetName val="2_냉난방설비공사4"/>
      <sheetName val="7_자동제어공사4"/>
      <sheetName val="중강당_내역4"/>
      <sheetName val="기초자료입력및_K치_확인4"/>
      <sheetName val="실행내역_4"/>
      <sheetName val="자재_단가_비교표(견적)4"/>
      <sheetName val="자재_단가_비교표4"/>
      <sheetName val="Bid_Summary4"/>
      <sheetName val="이동시_예상비용4"/>
      <sheetName val="Seg_1DE비용4"/>
      <sheetName val="Transit_비용_감가상각미포함4"/>
      <sheetName val="전화공사_공량_및_집계표4"/>
      <sheetName val="참조_(2)4"/>
      <sheetName val="6__직접경비4"/>
      <sheetName val="대가_(보완)4"/>
      <sheetName val="3_자재비(총괄)4"/>
      <sheetName val="제조_경영4"/>
      <sheetName val="4_전기4"/>
      <sheetName val="노_무_비4"/>
      <sheetName val="미납품_현황4"/>
      <sheetName val="신설개소별_총집계표(동해-배전)4"/>
      <sheetName val="BOX_본체4"/>
      <sheetName val="MP_MOB4"/>
      <sheetName val="신평리_권리자명부1"/>
      <sheetName val="일위대가_(PM)4"/>
      <sheetName val="7_전산해석결과2"/>
      <sheetName val="4_하중2"/>
      <sheetName val="①idea_pipeline4"/>
      <sheetName val="IMP_통일양식4"/>
      <sheetName val="LYS_통일양식4"/>
      <sheetName val="Xunit_(단위환산)4"/>
      <sheetName val="유통기한_프로그램4"/>
      <sheetName val="1-1_현장정리4"/>
      <sheetName val="1-2_토공4"/>
      <sheetName val="1-3_WMM,GSB4"/>
      <sheetName val="1-4_BITUMINOUS_COURSE4"/>
      <sheetName val="1-5_BOX_CULVERTS4"/>
      <sheetName val="1-6_BRIDGE4"/>
      <sheetName val="1-7_DRAINAGE4"/>
      <sheetName val="1-8_TRAFFIC4"/>
      <sheetName val="1-9_MISCELLANEOUS4"/>
      <sheetName val="1-10_ELECTRICAL4"/>
      <sheetName val="1-12_도급외항목4"/>
      <sheetName val="명일작업계획_(3)4"/>
      <sheetName val="용선_C_L4"/>
      <sheetName val="전_체4"/>
      <sheetName val="흙막이B_(오산운암)4"/>
      <sheetName val="타이로드_흙막이4"/>
      <sheetName val="타이로드_흙막이(근입장2_5M)4"/>
      <sheetName val="타이로드(근입장2_5M)4"/>
      <sheetName val="pile_항타4"/>
      <sheetName val="pile_항타(디젤)4"/>
      <sheetName val="pile_항타_A4"/>
      <sheetName val="pile_항타_B4"/>
      <sheetName val="pile_항타_C4"/>
      <sheetName val="pile_인발4"/>
      <sheetName val="pile_인발_A4"/>
      <sheetName val="pile_인발_B4"/>
      <sheetName val="pile_인발_C4"/>
      <sheetName val="20TON_TRAILER4"/>
      <sheetName val="토류판_(2)4"/>
      <sheetName val="SHEET_PILE단가4"/>
      <sheetName val="6_이토처리시간4"/>
      <sheetName val="태화42_1"/>
      <sheetName val="외주현황_wq11"/>
      <sheetName val="1차_내역서4"/>
      <sheetName val="220_(2)1"/>
      <sheetName val="토__공1"/>
      <sheetName val="울진항공등화_내역서4"/>
      <sheetName val="일_위_대_가_표4"/>
      <sheetName val="영흥TL(UP,DOWN)_4"/>
      <sheetName val="3련_BOX4"/>
      <sheetName val="내역서_3"/>
      <sheetName val="2_1외주4"/>
      <sheetName val="2_3노무4"/>
      <sheetName val="2_4자재4"/>
      <sheetName val="2_2장비4"/>
      <sheetName val="2_5경비4"/>
      <sheetName val="2_6수목대4"/>
      <sheetName val="모선자재_집계표3"/>
      <sheetName val="재료의_할증3"/>
      <sheetName val="D1_2_COF모듈자재_입출재고_(B급)3"/>
      <sheetName val="BEND_LOSS1"/>
      <sheetName val="토공_total1"/>
      <sheetName val="3_관로전환기1"/>
      <sheetName val="F_월별기성수금현황_1"/>
      <sheetName val="내역서1999_8최종1"/>
      <sheetName val="3_전기산출기초1"/>
      <sheetName val="고객사_관리_코드4"/>
      <sheetName val="중기쥰종사_단위단가4"/>
      <sheetName val="금회_청구사항(기계)1"/>
      <sheetName val="기성갑지_(소방)1"/>
      <sheetName val="금회_청구사항(소방)1"/>
      <sheetName val="함열량_db3"/>
      <sheetName val="PTVT_(MAU)4"/>
      <sheetName val="99_조정금액1"/>
      <sheetName val="D_B1"/>
      <sheetName val="기존단가_(2)2"/>
      <sheetName val="TRAY_헹거산출1"/>
      <sheetName val="1_청구서1"/>
      <sheetName val="2_내역서1"/>
      <sheetName val="표__지3"/>
      <sheetName val="1_11"/>
      <sheetName val="K2_site_Total_내역서1"/>
      <sheetName val="Div26_-_Elect3"/>
      <sheetName val="Khoi_luong3"/>
      <sheetName val="Bảng_mã_VT3"/>
      <sheetName val="DonGia_chetao3"/>
      <sheetName val="DonGia_VatTuLK3"/>
      <sheetName val="Fr_Revit3"/>
      <sheetName val="NSA_Summary3"/>
      <sheetName val="일위대가56-1_1"/>
      <sheetName val="일위대가71-1_1"/>
      <sheetName val="일위대가74-1_1"/>
      <sheetName val="일위대가76-1_1"/>
      <sheetName val="일위대가77-1_1"/>
      <sheetName val="일위대가78-1_1"/>
      <sheetName val="chi_tiet2"/>
      <sheetName val="PPC_Summary2"/>
      <sheetName val="Tong_hop1"/>
      <sheetName val="Phan_lap_dat1"/>
      <sheetName val="Lắp_Ráp1"/>
      <sheetName val="동강_배관1"/>
      <sheetName val="WCR_외주1"/>
      <sheetName val="ANILINE_-_OPTION1"/>
      <sheetName val="MDI_-_OPTION1"/>
      <sheetName val="총괄표_1"/>
      <sheetName val="계약대비내역서_(부경)1"/>
      <sheetName val="집행대비내역서_(부경)1"/>
      <sheetName val="계약그라우팅_포장1"/>
      <sheetName val="계약사무실조경_1"/>
      <sheetName val="횡배수관_토공량_산출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cong_thuc_tinh_chi_tiet3"/>
      <sheetName val="_IL-3_XLSY갑지5"/>
      <sheetName val="KET_CAU-_MJV21"/>
      <sheetName val="Ví_dụ1"/>
      <sheetName val="Gia_VLNCMTC1"/>
      <sheetName val="06_일위대가목록1"/>
      <sheetName val="부대표지⽠"/>
      <sheetName val="도시정비_"/>
      <sheetName val="3_1_6_전산처리결과"/>
      <sheetName val="1공구_건정토건_토공9"/>
      <sheetName val="1공구_건정토건_철콘9"/>
      <sheetName val="도급표지_9"/>
      <sheetName val="도급표지__(4)9"/>
      <sheetName val="부대표지_(4)9"/>
      <sheetName val="도급표지__(3)9"/>
      <sheetName val="부대표지_(3)9"/>
      <sheetName val="도급표지__(2)9"/>
      <sheetName val="부대표지_(2)9"/>
      <sheetName val="토__목9"/>
      <sheetName val="조__경9"/>
      <sheetName val="전_기9"/>
      <sheetName val="건__축9"/>
      <sheetName val="보도내역_(3)9"/>
      <sheetName val="준검_내역서9"/>
      <sheetName val="1_수인터널9"/>
      <sheetName val="2_대외공문9"/>
      <sheetName val="설_계9"/>
      <sheetName val="6PILE__(돌출)9"/>
      <sheetName val="AS포장복구_9"/>
      <sheetName val="입출재고현황_(2)8"/>
      <sheetName val="0_0ControlSheet9"/>
      <sheetName val="0_1keyAssumption9"/>
      <sheetName val="4_내진설계8"/>
      <sheetName val="내역(최종본4_5)9"/>
      <sheetName val="Sheet1_(2)8"/>
      <sheetName val="BSD_(2)8"/>
      <sheetName val="1_취수장8"/>
      <sheetName val="부대입찰_내역서8"/>
      <sheetName val="전차선로_물량표8"/>
      <sheetName val="토공(우물통,기타)_8"/>
      <sheetName val="_총괄표8"/>
      <sheetName val="현장관리비_산출내역8"/>
      <sheetName val="제잡비_xls8"/>
      <sheetName val="3BL공동구_수량8"/>
      <sheetName val="현장별계약현황('98_10_31)8"/>
      <sheetName val="96보완계획7_128"/>
      <sheetName val="97년_추정8"/>
      <sheetName val="인건비_8"/>
      <sheetName val="1__설계조건_2_단면가정_3__하중계산8"/>
      <sheetName val="DATA_입력란8"/>
      <sheetName val="실행내역서_8"/>
      <sheetName val="1_설계조건8"/>
      <sheetName val="2_고용보험료산출근거8"/>
      <sheetName val="노원열병합__건축공사기성내역서8"/>
      <sheetName val="Eq__Mobilization8"/>
      <sheetName val="원가계산_(2)8"/>
      <sheetName val="장비당단가_(1)7"/>
      <sheetName val="Sheet2_(2)7"/>
      <sheetName val="내___역6"/>
      <sheetName val="1_설계기준7"/>
      <sheetName val="프라임_강변역(4,236)6"/>
      <sheetName val="플랜트_설치8"/>
      <sheetName val="8_PILE__(돌출)7"/>
      <sheetName val="콤보박스와_리스트박스의_연결8"/>
      <sheetName val="2000년_공정표6"/>
      <sheetName val="수_량_명_세_서_-_17"/>
      <sheetName val="설내역서_7"/>
      <sheetName val="2_건축7"/>
      <sheetName val="집_계_표6"/>
      <sheetName val="2_교량(신설)6"/>
      <sheetName val="5_2코핑6"/>
      <sheetName val="공정표_7"/>
      <sheetName val="P_M_별6"/>
      <sheetName val="표지_(3)8"/>
      <sheetName val="표지_(2)8"/>
      <sheetName val="교각집계_(2)8"/>
      <sheetName val="교각토공_(2)8"/>
      <sheetName val="교각철근_(2)8"/>
      <sheetName val="외주대비_-석축8"/>
      <sheetName val="외주대비-구조물_(2)8"/>
      <sheetName val="견적표지_(3)8"/>
      <sheetName val="_HIT-&gt;HMC_견적(3900)8"/>
      <sheetName val="일__위__대__가__목__록8"/>
      <sheetName val="교각토공__2_8"/>
      <sheetName val="HRSG_SMALL072208"/>
      <sheetName val="6__안전관리비14"/>
      <sheetName val="하도내역_(철콘)7"/>
      <sheetName val="3_공통공사대비8"/>
      <sheetName val="노무비_근거7"/>
      <sheetName val="조건표_(2)7"/>
      <sheetName val="별표_7"/>
      <sheetName val="임율_Data7"/>
      <sheetName val="2차전체변경예정_(2)7"/>
      <sheetName val="토공유동표(전체_당초)7"/>
      <sheetName val="목차_7"/>
      <sheetName val="단면_(2)7"/>
      <sheetName val="b_balju_(2)7"/>
      <sheetName val="8_현장관리비7"/>
      <sheetName val="7_안전관리비7"/>
      <sheetName val="7__현장관리비_7"/>
      <sheetName val="노무비_6"/>
      <sheetName val="내역서_제출6"/>
      <sheetName val="구조______6"/>
      <sheetName val="간_지16"/>
      <sheetName val="화재_탐지_설비6"/>
      <sheetName val="4_일위대가집계6"/>
      <sheetName val="5__현장관리비(new)_6"/>
      <sheetName val="Customer_Databas6"/>
      <sheetName val="방배동내역_(총괄)6"/>
      <sheetName val="배수공_시멘트_및_골재량_산출6"/>
      <sheetName val="7_PILE__(돌출)6"/>
      <sheetName val="CIP_공사7"/>
      <sheetName val="광통신_견적내역서16"/>
      <sheetName val="할증_6"/>
      <sheetName val="unit_46"/>
      <sheetName val="DATA_입력부6"/>
      <sheetName val="수량산출서_갑지6"/>
      <sheetName val="남양시작동자105노65기1_3화1_25"/>
      <sheetName val="관음목장(제출용)자105인97_55"/>
      <sheetName val="1_본부별6"/>
      <sheetName val="1_3_1절점좌표6"/>
      <sheetName val="1_1설계기준6"/>
      <sheetName val="2000_056"/>
      <sheetName val="기초입력_DATA6"/>
      <sheetName val="단양_00_아파트-세부내역6"/>
      <sheetName val="4_경비_5_영업외수지6"/>
      <sheetName val="_견적서6"/>
      <sheetName val="EQUIP_LIST6"/>
      <sheetName val="Piping_Design_Data5"/>
      <sheetName val="4_&amp;_10-inch,_CO2_Combo_&amp;_Sweep5"/>
      <sheetName val="Sight_n_M_H5"/>
      <sheetName val="4_장비손료6"/>
      <sheetName val="2F_회의실견적(5_14_일대)5"/>
      <sheetName val="재활용_악취_먼지DUCT산출6"/>
      <sheetName val="전체내역_(2)5"/>
      <sheetName val="Hyundai_Unit_cost_xls5"/>
      <sheetName val="969910(_R)5"/>
      <sheetName val="원내역서_그대로5"/>
      <sheetName val="5_정산서6"/>
      <sheetName val="수목데이타_5"/>
      <sheetName val="1062-X방향_5"/>
      <sheetName val="TABLE_DB5"/>
      <sheetName val="쌍용_data_base5"/>
      <sheetName val="경비_(1)5"/>
      <sheetName val="설계기준_및_하중계산5"/>
      <sheetName val="PROJECT_BRIEF5"/>
      <sheetName val="5호광장_(만점)6"/>
      <sheetName val="인천국제_(만점)_(2)6"/>
      <sheetName val="전선_및_전선관5"/>
      <sheetName val="VENDOR_LIST5"/>
      <sheetName val="중기조종사_단위단가7"/>
      <sheetName val="5__현장관리비_new__6"/>
      <sheetName val="Temporary_Mooring6"/>
      <sheetName val="A_LINE6"/>
      <sheetName val="제출내역_(2)6"/>
      <sheetName val="2_2_오피스텔(12~32F)6"/>
      <sheetName val="_갑지6"/>
      <sheetName val="일위대가_집계표6"/>
      <sheetName val="9_1지하2층하부보6"/>
      <sheetName val="단계별내역_(2)6"/>
      <sheetName val="총_원가계산6"/>
      <sheetName val="4_일위대가6"/>
      <sheetName val="단가_5"/>
      <sheetName val="4_LINE6"/>
      <sheetName val="7_th6"/>
      <sheetName val="매출요약(월별)_-년간5"/>
      <sheetName val="한성교회_신축공사(050713)_CheckList5"/>
      <sheetName val="단가_및_재료비5"/>
      <sheetName val="1_䷨수장5"/>
      <sheetName val="4_뀴진설Ⳅ5"/>
      <sheetName val="전䰨선로_물량표5"/>
      <sheetName val="㶀대입찰_내역서5"/>
      <sheetName val="내역서_(2)5"/>
      <sheetName val="strut_type5"/>
      <sheetName val="10_경제성분석4"/>
      <sheetName val="총괄집계_5"/>
      <sheetName val="2_14"/>
      <sheetName val="기계_도급내역서4"/>
      <sheetName val="kimre_scrubber5"/>
      <sheetName val="108_수선비5"/>
      <sheetName val="FRP_PIPING_일위대가5"/>
      <sheetName val="-15_04"/>
      <sheetName val="개인별_순위표6"/>
      <sheetName val="사__업__비__수__지__예__산__서4"/>
      <sheetName val="CM_16"/>
      <sheetName val="청_구3"/>
      <sheetName val="공내역_및_견적조건4"/>
      <sheetName val="_ｹ-ﾌﾞﾙ2"/>
      <sheetName val="97_사업추정(WEKI)2"/>
      <sheetName val="STEEL_BOX_단면설계(SEC_8)5"/>
      <sheetName val="2_2_띠장의_설계6"/>
      <sheetName val="자__재6"/>
      <sheetName val="세골재__T2_변경_현황5"/>
      <sheetName val="6__안전관리비15"/>
      <sheetName val="기술부_VENDOR_LIST6"/>
      <sheetName val="4_2_1_마루높이_검토5"/>
      <sheetName val="내역서_(3)6"/>
      <sheetName val="산출양식_(2)6"/>
      <sheetName val="전체산출내역서갑(변경)_6"/>
      <sheetName val="A_터파기공6"/>
      <sheetName val="B_측·집6"/>
      <sheetName val="배(자·집)_(2)6"/>
      <sheetName val="2_01측·터·집6"/>
      <sheetName val="땅깍·수_(1-1)6"/>
      <sheetName val="0-52_6"/>
      <sheetName val="콘·다_(2)6"/>
      <sheetName val="기·집_(2)6"/>
      <sheetName val="콘·다_(3)6"/>
      <sheetName val="병원내역집계표_(2)6"/>
      <sheetName val="실행총괄_6"/>
      <sheetName val="[IL-3_XLSY갑지6"/>
      <sheetName val="4_일위대가목차6"/>
      <sheetName val="내역_ver1_06"/>
      <sheetName val="2000,9월_일위6"/>
      <sheetName val="1_노무비명세서(해동)6"/>
      <sheetName val="1_노무비명세서(토목)6"/>
      <sheetName val="2_노무비명세서(해동)6"/>
      <sheetName val="2_노무비명세서(수직보호망)6"/>
      <sheetName val="2_노무비명세서(난간대)6"/>
      <sheetName val="2_사진대지6"/>
      <sheetName val="3_사진대지6"/>
      <sheetName val="변압기_및_발전기_용량5"/>
      <sheetName val="조도계산서_(도서)5"/>
      <sheetName val="빌딩_안내5"/>
      <sheetName val="CABLE_(2)5"/>
      <sheetName val="G_R300경비5"/>
      <sheetName val="단가대비표_(3)5"/>
      <sheetName val="기성내역서(을)_(2)5"/>
      <sheetName val="1단계_(2)5"/>
      <sheetName val="2_1__노무비_평균단가산출5"/>
      <sheetName val="3_공사비(07년노임단가)5"/>
      <sheetName val="3_공사비(단가조사표)5"/>
      <sheetName val="3_공사비(물량산출표)5"/>
      <sheetName val="3_공사비(일위대가표목록)5"/>
      <sheetName val="3_공사비(일위대가표)5"/>
      <sheetName val="TRE_TABLE5"/>
      <sheetName val="Requirement(Work_Crew)5"/>
      <sheetName val="진입도로B_(2)5"/>
      <sheetName val="2_냉난방설비공사5"/>
      <sheetName val="7_자동제어공사5"/>
      <sheetName val="중강당_내역5"/>
      <sheetName val="기초자료입력및_K치_확인5"/>
      <sheetName val="실행내역_5"/>
      <sheetName val="자재_단가_비교표(견적)5"/>
      <sheetName val="자재_단가_비교표5"/>
      <sheetName val="Bid_Summary5"/>
      <sheetName val="이동시_예상비용5"/>
      <sheetName val="Seg_1DE비용5"/>
      <sheetName val="Transit_비용_감가상각미포함5"/>
      <sheetName val="전화공사_공량_및_집계표5"/>
      <sheetName val="참조_(2)5"/>
      <sheetName val="6__직접경비5"/>
      <sheetName val="대가_(보완)5"/>
      <sheetName val="3_자재비(총괄)5"/>
      <sheetName val="제조_경영5"/>
      <sheetName val="4_전기5"/>
      <sheetName val="노_무_비5"/>
      <sheetName val="미납품_현황5"/>
      <sheetName val="신설개소별_총집계표(동해-배전)5"/>
      <sheetName val="BOX_본체5"/>
      <sheetName val="MP_MOB5"/>
      <sheetName val="신평리_권리자명부2"/>
      <sheetName val="일위대가_(PM)5"/>
      <sheetName val="7_전산해석결과3"/>
      <sheetName val="4_하중3"/>
      <sheetName val="①idea_pipeline5"/>
      <sheetName val="IMP_통일양식5"/>
      <sheetName val="LYS_통일양식5"/>
      <sheetName val="Xunit_(단위환산)5"/>
      <sheetName val="유통기한_프로그램5"/>
      <sheetName val="1-1_현장정리5"/>
      <sheetName val="1-2_토공5"/>
      <sheetName val="1-3_WMM,GSB5"/>
      <sheetName val="1-4_BITUMINOUS_COURSE5"/>
      <sheetName val="1-5_BOX_CULVERTS5"/>
      <sheetName val="1-6_BRIDGE5"/>
      <sheetName val="1-7_DRAINAGE5"/>
      <sheetName val="1-8_TRAFFIC5"/>
      <sheetName val="1-9_MISCELLANEOUS5"/>
      <sheetName val="1-10_ELECTRICAL5"/>
      <sheetName val="1-12_도급외항목5"/>
      <sheetName val="명일작업계획_(3)5"/>
      <sheetName val="용선_C_L5"/>
      <sheetName val="전_체5"/>
      <sheetName val="흙막이B_(오산운암)5"/>
      <sheetName val="타이로드_흙막이5"/>
      <sheetName val="타이로드_흙막이(근입장2_5M)5"/>
      <sheetName val="타이로드(근입장2_5M)5"/>
      <sheetName val="pile_항타5"/>
      <sheetName val="pile_항타(디젤)5"/>
      <sheetName val="pile_항타_A5"/>
      <sheetName val="pile_항타_B5"/>
      <sheetName val="pile_항타_C5"/>
      <sheetName val="pile_인발5"/>
      <sheetName val="pile_인발_A5"/>
      <sheetName val="pile_인발_B5"/>
      <sheetName val="pile_인발_C5"/>
      <sheetName val="20TON_TRAILER5"/>
      <sheetName val="토류판_(2)5"/>
      <sheetName val="SHEET_PILE단가5"/>
      <sheetName val="6_이토처리시간5"/>
      <sheetName val="태화42_2"/>
      <sheetName val="외주현황_wq12"/>
      <sheetName val="1차_내역서5"/>
      <sheetName val="220_(2)2"/>
      <sheetName val="토__공2"/>
      <sheetName val="울진항공등화_내역서5"/>
      <sheetName val="일_위_대_가_표5"/>
      <sheetName val="영흥TL(UP,DOWN)_5"/>
      <sheetName val="3련_BOX5"/>
      <sheetName val="내역서_4"/>
      <sheetName val="2_1외주5"/>
      <sheetName val="2_3노무5"/>
      <sheetName val="2_4자재5"/>
      <sheetName val="2_2장비5"/>
      <sheetName val="2_5경비5"/>
      <sheetName val="2_6수목대5"/>
      <sheetName val="모선자재_집계표4"/>
      <sheetName val="재료의_할증4"/>
      <sheetName val="D1_2_COF모듈자재_입출재고_(B급)4"/>
      <sheetName val="BEND_LOSS2"/>
      <sheetName val="토공_total2"/>
      <sheetName val="3_관로전환기2"/>
      <sheetName val="F_월별기성수금현황_2"/>
      <sheetName val="내역서1999_8최종2"/>
      <sheetName val="3_전기산출기초2"/>
      <sheetName val="고객사_관리_코드5"/>
      <sheetName val="중기쥰종사_단위단가5"/>
      <sheetName val="_2"/>
      <sheetName val="금회_청구사항(기계)2"/>
      <sheetName val="기성갑지_(소방)2"/>
      <sheetName val="금회_청구사항(소방)2"/>
      <sheetName val="함열량_db4"/>
      <sheetName val="PTVT_(MAU)5"/>
      <sheetName val="99_조정금액2"/>
      <sheetName val="D_B2"/>
      <sheetName val="기존단가_(2)3"/>
      <sheetName val="TRAY_헹거산출2"/>
      <sheetName val="1_청구서2"/>
      <sheetName val="2_내역서2"/>
      <sheetName val="표__지4"/>
      <sheetName val="1_12"/>
      <sheetName val="K2_site_Total_내역서2"/>
      <sheetName val="Div26_-_Elect4"/>
      <sheetName val="Khoi_luong4"/>
      <sheetName val="Bảng_mã_VT4"/>
      <sheetName val="DonGia_chetao4"/>
      <sheetName val="DonGia_VatTuLK4"/>
      <sheetName val="Fr_Revit4"/>
      <sheetName val="NSA_Summary4"/>
      <sheetName val="일위대가56-1_2"/>
      <sheetName val="일위대가71-1_2"/>
      <sheetName val="일위대가74-1_2"/>
      <sheetName val="일위대가76-1_2"/>
      <sheetName val="일위대가77-1_2"/>
      <sheetName val="일위대가78-1_2"/>
      <sheetName val="chi_tiet3"/>
      <sheetName val="PPC_Summary3"/>
      <sheetName val="Tong_hop2"/>
      <sheetName val="Phan_lap_dat2"/>
      <sheetName val="Lắp_Ráp2"/>
      <sheetName val="동강_배관2"/>
      <sheetName val="WCR_외주2"/>
      <sheetName val="ANILINE_-_OPTION2"/>
      <sheetName val="MDI_-_OPTION2"/>
      <sheetName val="총괄표_2"/>
      <sheetName val="계약대비내역서_(부경)2"/>
      <sheetName val="집행대비내역서_(부경)2"/>
      <sheetName val="계약그라우팅_포장2"/>
      <sheetName val="계약사무실조경_2"/>
      <sheetName val="횡배수관_토공량_산출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cong_thuc_tinh_chi_tiet4"/>
      <sheetName val="_IL-3_XLSY갑지6"/>
      <sheetName val="KET_CAU-_MJV22"/>
      <sheetName val="Ví_dụ2"/>
      <sheetName val="Gia_VLNCMTC2"/>
      <sheetName val="06_일위대가목록2"/>
      <sheetName val="도시정비_1"/>
      <sheetName val="3_1_6_전산처리결과1"/>
      <sheetName val="수량산출서_x0010_"/>
      <sheetName val="총공사"/>
      <sheetName val="부대표지츀 "/>
      <sheetName val="건_ê"/>
      <sheetName val="계약정보"/>
      <sheetName val="착공-공문"/>
      <sheetName val="착공계"/>
      <sheetName val="예정공정표"/>
      <sheetName val="현장대리인계"/>
      <sheetName val="수첩사본"/>
      <sheetName val="재직증명서"/>
      <sheetName val="위임장"/>
      <sheetName val="계약내역서"/>
      <sheetName val="계약내역서-1"/>
      <sheetName val="인원장비투입"/>
      <sheetName val="안전관리계획서"/>
      <sheetName val="산업안전보건관리비사용계획서"/>
      <sheetName val="환경관리계획서"/>
      <sheetName val="환경보전비사용계획서"/>
      <sheetName val="품질관리"/>
      <sheetName val="착공전사진표지"/>
      <sheetName val="사진대지"/>
      <sheetName val="수정_x0000__x0000_"/>
      <sheetName val="SIL98"/>
      <sheetName val="건_裪选"/>
      <sheetName val="건_䃪氼᠝"/>
      <sheetName val="Rect. 10"/>
      <sheetName val="중사"/>
      <sheetName val="연령현황"/>
      <sheetName val="목창호"/>
      <sheetName val="일위(열차무선)"/>
      <sheetName val="GI-LIST"/>
      <sheetName val="중기사용료 (2)"/>
      <sheetName val="유통간부"/>
      <sheetName val="장기"/>
      <sheetName val="(A)내역서"/>
      <sheetName val="분뇨"/>
      <sheetName val="구의동공내역서"/>
      <sheetName val="운동장 (2)"/>
      <sheetName val="일대목록표"/>
      <sheetName val="99년원가"/>
      <sheetName val="산출(1~20)"/>
      <sheetName val="신고조서"/>
      <sheetName val="판정1교토공"/>
      <sheetName val="특별땅고르기"/>
      <sheetName val="직접공사비"/>
      <sheetName val="수정계획3"/>
      <sheetName val="조인트"/>
      <sheetName val="데리네И̏䨸ɟ"/>
      <sheetName val="동업계매출속보"/>
      <sheetName val="주공 갑지"/>
      <sheetName val="마스터02"/>
      <sheetName val="Summary"/>
      <sheetName val="H. MECHANICAL"/>
      <sheetName val="J. FIRE FIGHTING"/>
      <sheetName val="MECHANICAL"/>
      <sheetName val="데리네鶈㇨ᓣ"/>
      <sheetName val="입력데이타(비É"/>
      <sheetName val="외주대비 -석É"/>
      <sheetName val="5.2.6~7공사요율"/>
      <sheetName val="내역(최종본浳き_x0000__x0000_"/>
      <sheetName val="내역(최종본浳⿢_x0000__x0000_"/>
      <sheetName val="내역(최종본浳ぁ_x0000__x0000_"/>
      <sheetName val="5월건강보험(일용직)"/>
      <sheetName val="04.12월건강보험(일용직)"/>
      <sheetName val="inputdata"/>
      <sheetName val="도수로수량산출"/>
      <sheetName val="관급현황"/>
      <sheetName val="기술조건"/>
      <sheetName val="1.내역(청.하역장전등)"/>
      <sheetName val="정화조"/>
      <sheetName val="공사개요-C"/>
      <sheetName val="입찰견적보고서"/>
      <sheetName val="안전장치"/>
      <sheetName val="설원"/>
      <sheetName val="일위목록-기"/>
      <sheetName val="리스트"/>
      <sheetName val="보도내 _x0000__x0000_䪾"/>
      <sheetName val="2.원가집계"/>
      <sheetName val="FAX"/>
      <sheetName val="정산내역"/>
      <sheetName val="기본자료(실행)"/>
      <sheetName val="제품현황"/>
      <sheetName val="05 유류비자금청구(완)"/>
      <sheetName val="인건蠉"/>
      <sheetName val="비용"/>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공사비예산서"/>
      <sheetName val="배수관연장조서"/>
      <sheetName val="산출"/>
      <sheetName val="예산조서(전송)"/>
      <sheetName val="투자예산"/>
      <sheetName val="점ᥰ@띘"/>
      <sheetName val="점ᤠ@띘"/>
      <sheetName val="점៰2띘"/>
      <sheetName val="여흥"/>
      <sheetName val="grid (1)"/>
      <sheetName val="Macro4"/>
      <sheetName val="기성"/>
      <sheetName val="경율산정.XLS"/>
      <sheetName val="PAD TR보호대기초"/>
      <sheetName val="RD제품개발투자비(매가)"/>
      <sheetName val="예산"/>
      <sheetName val="ELECTR蔨ũ"/>
      <sheetName val="계림(함평)"/>
      <sheetName val="계림(장성)"/>
      <sheetName val="직재"/>
      <sheetName val="Sikje_in"/>
      <sheetName val="샌딩_에폭시_도장"/>
      <sheetName val="외주대비_ᨀ晙ԯ"/>
      <sheetName val="BOQFinishing"/>
      <sheetName val="[후다_x0001_ _x0010__x0000__x0003_ _x0010__x0000__x0001__x0000__x0010__x0000__x0001_ _x0010__x0000__x0003_"/>
      <sheetName val="Sàn T1"/>
      <sheetName val="Lỗ thông gió"/>
      <sheetName val="CodeSheet"/>
      <sheetName val="Thống kê"/>
      <sheetName val="시작"/>
      <sheetName val="받을어음"/>
      <sheetName val="유가증권"/>
      <sheetName val="대손상각"/>
      <sheetName val="일반전기"/>
      <sheetName val="HS"/>
      <sheetName val="Tai khoan"/>
      <sheetName val="Index"/>
      <sheetName val="출장㺎Ă"/>
      <sheetName val="DI-ESTI"/>
      <sheetName val="Bang gia 2011.10.12"/>
      <sheetName val="Sikje_in_x0005_"/>
      <sheetName val="Summary_VO_No_3"/>
      <sheetName val="VO_No_3_1"/>
      <sheetName val="VO_No_3_2"/>
      <sheetName val="VO_No_3_3"/>
      <sheetName val="VO_No_3_4"/>
      <sheetName val="VO_No_3_5"/>
      <sheetName val="VO_No_3_6"/>
      <sheetName val="VO_No_3_7"/>
      <sheetName val="VO_No_3_8"/>
      <sheetName val="SCOPE_OF_WORK"/>
      <sheetName val="대3류_"/>
      <sheetName val="Sàn_T1"/>
      <sheetName val="Lỗ_thông_gió"/>
      <sheetName val="샌딩_에폭시_도장1"/>
      <sheetName val="외주대비_ᨀ晙ԯ1"/>
      <sheetName val="[후다___"/>
      <sheetName val="Thống_kê"/>
      <sheetName val="3_단가산출서"/>
      <sheetName val="4_단가산출기초"/>
      <sheetName val="H__MECHANICAL"/>
      <sheetName val="J__FIRE_FIGHTING"/>
      <sheetName val="총물량"/>
      <sheetName val="投标材料清单 "/>
      <sheetName val="ጳ_x0000__x0000_Ⴔጳ_x0000__x0000_Lጴ_x0000__x0000_ ጵ_x0000__x0000_ ጶ_x0000__x0000_ఀጷ_x0000__x0000_ ጸ_x0000_"/>
      <sheetName val="ጷ_x0000__x0000_Ⴔጸ_x0000__x0000_Lጿ_x0000__x0000_Rጿ_x0000__x0000_Sጊ_x0000__x0000_Lጊ_x0000__x0000_2ጱ"/>
      <sheetName val="ጳ_x0000__x0000_Ⴔጳ_x0000__x0000_Lጴ_x0000__x0000__ጵ_x0000__x0000__ጶ_x0000__x0000_ఀጷ_x0000__x0000__ጸ_x0000_"/>
      <sheetName val="ጳ_x0000__x0000_Ⴔጳ_x0000__x0000_Lጴ_x0000__x0000_Rጳ_x0000__x0000_Sጳ_x0000__x0000_Lጴ_x0000__x0000_2ጵ"/>
      <sheetName val="ጳ_x0000__x0000_Ⴔጴ_x0000__x0000_Lጳ_x0000__x0000_0ጳ_x0000__x0000_Șጴ_x0000__x0000_Șጵ_x0000__x0000_"/>
      <sheetName val="ጱ_x0000__x0000_Ⴔጲ_x0000__x0000_Lፍ_x0000__x0000_uጳ_x0000__x0000_mጳ_x0000__x0000_Dጴ_x0000__x0000_bጳ_x0000_"/>
      <sheetName val="ጊ_x0000__x0000_Ⴔጱ_x0000__x0000_Lጲ_x0000__x0000_.ድ_x0000__x0000_nጳ_x0000__x0000_lጳ_x0000__x0000_eጴ"/>
      <sheetName val="ጵ_x0000__x0000_Ⴔጶ_x0000__x0000_Lጷ_x0000__x0000_.ጸ_x0000__x0000_yጿ_x0000__x0000_uጿ_x0000__x0000_iጊ_x0000_"/>
      <sheetName val="ጊ_x0000__x0000_Ⴔጱ_x0000__x0000_Lጲ_x0000__x0000_-ድ_x0000__x0000_Lጳ_x0000__x0000_(ጳ_x0000__x0000_"/>
      <sheetName val="ጿ_x0000__x0000_Ⴔጿ_x0000__x0000_Lጊ_x0000__x0000_ېጱ_x0000__x0000_ ጲ_x0000__x0000_೵ድ_x0000__x0000_Ⴔጳ_x0000_"/>
      <sheetName val="ጊ_x0000__x0000_Ⴔጊ_x0000__x0000_Lጱ_x0000__x0000_᳴ጲ_x0000__x0000_ ድ_x0000__x0000_ᰕጳ_x0000__x0000_װጳ"/>
      <sheetName val="ጸ_x0000__x0000_Ⴔጿ_x0000__x0000_Lጿ_x0000__x0000_qጊ_x0000__x0000_oጊ_x0000__x0000_iጱ_x0000__x0000_iጲ_x0000_"/>
      <sheetName val="ጳ_x0000__x0000_Ⴔጴ_x0000__x0000_Lጳ_x0000__x0000__ጳ_x0000__x0000_nጴ_x0000__x0000_lጵ_x0000__x0000_eጶ"/>
      <sheetName val="ጿ_x0000__x0000_Ⴔጿ_x0000__x0000_Lጊ_x0000__x0000__ጊ_x0000__x0000_yጱ_x0000__x0000_uጲ_x0000__x0000_iድ_x0000_"/>
      <sheetName val="ፍ_x0000__x0000_Ⴔጳ_x0000__x0000_Lጳ_x0000__x0000_Nጴ_x0000__x0000_(ጳ_x0000__x0000_ᖥጳ_x0000__x0000_)"/>
      <sheetName val="ጿ_x0000__x0000_Ⴔጿ_x0000__x0000_Lጊ_x0000__x0000_Cጱ_x0000__x0000_4ጲ_x0000__x0000_Ĥፍ_x0000__x0000_"/>
      <sheetName val="ጳ_x0000__x0000_Ⴔጳ_x0000__x0000_Lጴ_x0000__x0000_෠ጳ_x0000__x0000_ೠጳ_x0000__x0000_2ጴ_x0000__x0000_Pጵ"/>
      <sheetName val="ጶ_x0000__x0000_Ⴔጷ_x0000__x0000_Lጸ_x0000__x0000_ ጿ_x0000__x0000_ ጿ_x0000__x0000_ ጊ_x0000__x0000_"/>
      <sheetName val="ጳ_x0000__x0000_Ⴔጴ_x0000__x0000_Lጳ_x0000__x0000_ބጳ_x0000__x0000_کጴ_x0000__x0000_ឌጵ_x0000__x0000_"/>
      <sheetName val="ጊ_x0000__x0000_Ⴔጊ_x0000__x0000_Lጱ_x0000__x0000_ބጲ_x0000__x0000_کድ_x0000__x0000_ឌጳ_x0000__x0000_"/>
      <sheetName val="ጳ_x0000__x0000_Ⴔጳ_x0000__x0000_Lጴ_x0000__x0000_᝼ጵ_x0000__x0000_᳀ጶ_x0000__x0000_,ጷ_x0000__x0000_)"/>
      <sheetName val="ጿ_x0000__x0000_Ⴔጊ_x0000__x0000_Lጱ_x0000__x0000_Șጲ_x0000__x0000_ᩘድ_x0000__x0000_ ጳ_x0000__x0000_ ጳ_x0000_"/>
      <sheetName val="ድ_x0000__x0000_Ⴔጳ_x0000__x0000_Lጳ_x0000__x0000_.ጴ_x0000__x0000_ഀጳ_x0000__x0000_nጳ_x0000__x0000_ "/>
      <sheetName val="ጴ_x0000__x0000_Ⴔጵ_x0000__x0000_Lጶ_x0000__x0000__ጷ_x0000__x0000_ഀጸ_x0000__x0000_nጿ_x0000__x0000_ "/>
      <sheetName val="ጳ_x0000__x0000_Ⴔጴ_x0000__x0000_Lጵ_x0000__x0000_.ጶ_x0000__x0000_ᔼጷ_x0000__x0000_1ጸ_x0000__x0000_2ጿ_x0000_"/>
      <sheetName val="ጲ_x0000__x0000_Ⴔድ_x0000__x0000_Lጳ_x0000__x0000_Rጳ_x0000__x0000_aጴ_x0000__x0000_lጳ_x0000__x0000_oጳ"/>
      <sheetName val="ጊ_x0000__x0000_Ⴔጱ_x0000__x0000_Lጲ_x0000__x0000_Rድ_x0000__x0000_Dጳ_x0000__x0000_(ጳ_x0000__x0000_๘ጴ"/>
      <sheetName val="ጴ_x0000__x0000_Ⴔጵ_x0000__x0000_Lጶ_x0000__x0000_֑ጷ_x0000__x0000_0ጸ_x0000__x0000_1ጿ_x0000__x0000_0ጿ"/>
      <sheetName val="ጸ_x0000__x0000_Ⴔጿ_x0000__x0000_Lጿ_x0000__x0000_Ƞጊ_x0000__x0000_Eጱ_x0000__x0000_Rጲ_x0000__x0000_Sፍ"/>
      <sheetName val="ጵ_x0000__x0000_Ⴔጶ_x0000__x0000_Lጷ_x0000__x0000_-ጸ_x0000__x0000_Oጿ_x0000__x0000_Uጿ_x0000__x0000_Rጊ_x0000_"/>
      <sheetName val="ጳ_x0000__x0000_Ⴔጴ_x0000__x0000_Lጵ_x0000__x0000_-ጶ_x0000__x0000_Eጷ_x0000__x0000_Tጸ_x0000__x0000_Aጿ"/>
      <sheetName val="ጸ_x0000__x0000_Ⴔጿ_x0000__x0000_Lጿ_x0000__x0000_.ጊ_x0000__x0000_ ጱ_x0000__x0000_ݴጲ_x0000__x0000_"/>
      <sheetName val="ጱ_x0000__x0000_Ⴔጲ_x0000__x0000_Lድ_x0000__x0000_ࣼጳ_x0000__x0000_൬ጳ_x0000__x0000_(ጴ_x0000__x0000_"/>
      <sheetName val="ጴ_x0000__x0000_Ⴔጳ_x0000__x0000_Lጳ_x0000__x0000_Rጴ_x0000__x0000_Sጵ_x0000__x0000_Lጶ_x0000__x0000_2ጷ_x0000_"/>
      <sheetName val="ጿ_x0000__x0000_Ⴔጿ_x0000__x0000_Lጊ_x0000__x0000_uጱ_x0000__x0000_mጲ_x0000__x0000_Dድ_x0000__x0000_bጳ_x0000_"/>
      <sheetName val="ጴ_x0000__x0000_Ⴔጳ_x0000__x0000_Lጳ_x0000__x0000__ጴ_x0000__x0000_nጵ_x0000__x0000_lጶ_x0000__x0000_eጷ_x0000_"/>
      <sheetName val="ጶ_x0000__x0000_Ⴔጷ_x0000__x0000_Lጸ_x0000__x0000_ېጿ_x0000__x0000__ጿ_x0000__x0000_೵ጊ_x0000__x0000_Ⴔጱ_x0000_"/>
      <sheetName val="ጳ_x0000__x0000_Ⴔጳ_x0000__x0000_Lጴ_x0000__x0000__ጳ_x0000__x0000_ഀጳ_x0000__x0000_nጴ_x0000__x0000__"/>
      <sheetName val="ጿ_x0000__x0000_Ⴔጊ_x0000__x0000_Lጊ_x0000__x0000__ጱ_x0000__x0000_ഀጲ_x0000__x0000_nድ_x0000__x0000__"/>
      <sheetName val="ጵ_x0000__x0000_Ⴔጶ_x0000__x0000_Lጷ_x0000__x0000_qጸ_x0000__x0000_oጿ_x0000__x0000_iጿ_x0000__x0000_iጊ_x0000_"/>
      <sheetName val="ጲ_x0000__x0000_Ⴔድ_x0000__x0000_Lጳ_x0000__x0000_᳴ጳ_x0000__x0000__ጴ_x0000__x0000_ᰕጳ_x0000__x0000_װጳ"/>
      <sheetName val="ጶ_x0000__x0000_Ⴔጷ_x0000__x0000_Lጸ_x0000__x0000__ጿ_x0000__x0000__ጿ_x0000__x0000__ጊ_x0000__x0000_"/>
      <sheetName val="ጱ_x0000__x0000_Ⴔጲ_x0000__x0000_Lድ_x0000__x0000_᝼ጳ_x0000__x0000_᳀ጳ_x0000__x0000_,ጴ_x0000__x0000_)"/>
      <sheetName val="ጷ_x0000__x0000_Ⴔጸ_x0000__x0000_Lጿ_x0000__x0000_Șጿ_x0000__x0000_ᩘጊ_x0000__x0000__ጱ_x0000__x0000__ጲ_x0000_"/>
      <sheetName val="ድ_x0000__x0000_Ⴔጳ_x0000__x0000_Lጳ_x0000__x0000_ᰘጴ_x0000__x0000_ࠄጳ_x0000__x0000_ഈጳ_x0000__x0000_Ṅጴ"/>
      <sheetName val="ጲ_x0000__x0000_Ⴔድ_x0000__x0000_Lጳ_x0000__x0000__ጳ_x0000__x0000_nጴ_x0000__x0000_lጳ_x0000__x0000_eጳ_x0000_"/>
      <sheetName val="ጳ_x0000__x0000_Ⴔጳ_x0000__x0000_Lጴ_x0000__x0000_᳴ጵ_x0000__x0000__ጶ_x0000__x0000_ᰕጷ_x0000__x0000_װጸ_x0000_"/>
      <sheetName val="ጊ_x0000__x0000_Ⴔጱ_x0000__x0000_Lጲ_x0000__x0000_ࠑድ_x0000__x0000_°ጳ_x0000__x0000_2ጳ_x0000__x0000_0"/>
      <sheetName val="ጿ_x0000__x0000_Ⴔጊ_x0000__x0000_Lጱ_x0000__x0000_ᙜጲ_x0000__x0000_෨ድ_x0000__x0000_Dጳ_x0000__x0000_°ጳ"/>
      <sheetName val="ጿ_x0000__x0000_Ⴔጊ_x0000__x0000_Lጱ_x0000__x0000_Rጲ_x0000__x0000_Cድ_x0000__x0000_Rጳ_x0000__x0000_"/>
      <sheetName val="ጴ_x0000__x0000_Ⴔጳ_x0000__x0000_Lጳ_x0000__x0000_iጴ_x0000__x0000_ ጵ_x0000__x0000_eጶ_x0000__x0000_e"/>
      <sheetName val="ጵ_x0000__x0000_Ⴔጶ_x0000__x0000_Lጷ_x0000__x0000_ᝥጸ_x0000__x0000_Uጿ_x0000__x0000_Oጿ_x0000__x0000_ "/>
      <sheetName val="ጳ_x0000__x0000_Ⴔጴ_x0000__x0000_Lጵ_x0000__x0000_֑ጶ_x0000__x0000_ ጷ_x0000__x0000_-ጸ_x0000__x0000_׭"/>
      <sheetName val="ጳ_x0000__x0000_Ⴔጳ_x0000__x0000_Lጴ_x0000__x0000_಴ጵ_x0000__x0000_׭ጶ_x0000__x0000_᳀ጷ_x0000__x0000_"/>
      <sheetName val="ጴ_x0000__x0000_Ⴔጵ_x0000__x0000_Lጶ_x0000__x0000_ඕጷ_x0000__x0000_ఐጸ_x0000__x0000_սጿ_x0000__x0000_"/>
      <sheetName val="ጲ_x0000__x0000_Ⴔድ_x0000__x0000_Lጳ_x0000__x0000_.ጳ_x0000__x0000_᪅ጴ_x0000__x0000_Șጳ_x0000__x0000_᧝ጳ"/>
      <sheetName val="ጸ_x0000__x0000_Ⴔጿ_x0000__x0000_Lጿ_x0000__x0000_.ጊ_x0000__x0000_᪅ጊ_x0000__x0000_ႜጱ_x0000__x0000_"/>
      <sheetName val="ጴ_x0000__x0000_Ⴔጵ_x0000__x0000_Lጶ_x0000__x0000_.ጷ_x0000__x0000_ᅸጸ_x0000__x0000_Ꮙጿ_x0000__x0000_°ጿ"/>
      <sheetName val="ጶ_x0000__x0000_Ⴔጷ_x0000__x0000_Lጸ_x0000__x0000_.ጿ_x0000__x0000_(ጿ_x0000__x0000_ᅸጊ_x0000__x0000_)"/>
      <sheetName val="ጳ_x0000__x0000_Ⴔጴ_x0000__x0000_Lጴ_x0000__x0000_.ፊ_x0000__x0000_(ጵ_x0000__x0000_ఀፋ_x0000__x0000_)"/>
      <sheetName val="ጊ_x0000__x0000_Ⴔጱ_x0000__x0000_Lጲ_x0000__x0000_ഈድ_x0000__x0000_ᠥጳ_x0000__x0000_๘ጳ_x0000__x0000_"/>
      <sheetName val="ጊ_x0000__x0000_Ⴔጱ_x0000__x0000_Lጲ_x0000__x0000_Tድ_x0000__x0000_(ጳ_x0000__x0000_Eጳ_x0000__x0000_"/>
      <sheetName val="ጱ_x0000__x0000_Ⴔጲ_x0000__x0000_Lድ_x0000__x0000_ެጳ_x0000__x0000_ ጳ_x0000__x0000_(ጴ_x0000__x0000_"/>
      <sheetName val="ጷ_x0000__x0000_Ⴔጸ_x0000__x0000_Lጿ_x0000__x0000_೨ጿ_x0000__x0000_Tጊ_x0000__x0000_ಽጊ_x0000__x0000_"/>
      <sheetName val="ጿ_x0000__x0000_Ⴔጿ_x0000__x0000_Lጊ_x0000__x0000_ᙔጱ_x0000__x0000_೵ጲ_x0000__x0000_ ድ_x0000__x0000_"/>
      <sheetName val="ጴ_x0000__x0000_Ⴔጳ_x0000__x0000_Lጳ_x0000__x0000_ᆠጴ_x0000__x0000_Aጵ_x0000__x0000_Iጶ_x0000__x0000_"/>
      <sheetName val="ድ_x0000__x0000_Ⴔጳ_x0000__x0000_Lጳ_x0000__x0000_಴ጴ_x0000__x0000_׭ጳ_x0000__x0000_᳀ጳ_x0000__x0000_"/>
      <sheetName val="ጱ_x0000__x0000_Ⴔጲ_x0000__x0000_Lድ_x0000__x0000_ಜጳ_x0000__x0000_(ጳ_x0000__x0000_ ጴ_x0000__x0000_"/>
      <sheetName val="ጷ_x0000__x0000_Ⴔጸ_x0000__x0000_Lጿ_x0000__x0000_ݸጿ_x0000__x0000_ၬጊ_x0000__x0000_2ጊ_x0000__x0000_ರጱ"/>
      <sheetName val="ጵ_x0000__x0000_Ⴔጶ_x0000__x0000_Lጷ_x0000__x0000__ጸ_x0000__x0000_᪅ጿ_x0000__x0000_Șጿ_x0000__x0000_᧝ጊ"/>
      <sheetName val="ጳ_x0000__x0000_Ⴔጴ_x0000__x0000_Lጳ_x0000__x0000__ጳ_x0000__x0000_᪅ጴ_x0000__x0000_ႜጵ_x0000__x0000_"/>
      <sheetName val="ጳ_x0000__x0000_Ⴔጳ_x0000__x0000_Lጴ_x0000__x0000_ࣼጳ_x0000__x0000_൬ጳ_x0000__x0000_(ጴ_x0000__x0000_"/>
      <sheetName val="ጳ_x0000__x0000_Ⴔጴ_x0000__x0000_Lጳ_x0000__x0000_Rጳ_x0000__x0000_Sጴ_x0000__x0000_Lጵ_x0000__x0000_2ጶ_x0000_"/>
      <sheetName val="ጿ_x0000__x0000_Ⴔጿ_x0000__x0000_Lጊ_x0000__x0000_నጊ_x0000__x0000_ಽጱ_x0000__x0000_(ጲ_x0000__x0000_"/>
      <sheetName val="ጿ_x0000__x0000_Ⴔጊ_x0000__x0000_Lጊ_x0000__x0000_೵ጱ_x0000__x0000_(ጲ_x0000__x0000_ዹድ_x0000__x0000_"/>
      <sheetName val="ጳ_x0000__x0000_Ⴔጳ_x0000__x0000_Lጴ_x0000__x0000__ጳ_x0000__x0000_Eጳ_x0000__x0000_Ꮜጴ_x0000__x0000_"/>
      <sheetName val="ጷ_x0000__x0000_Ⴔጸ_x0000__x0000_Lጿ_x0000__x0000__ጿ_x0000__x0000_ᔼጊ_x0000__x0000_1ጱ_x0000__x0000_2ጲ_x0000_"/>
      <sheetName val="ጳ_x0000__x0000_Ⴔጳ_x0000__x0000_Lጴ_x0000__x0000_Ƞጴ_x0000__x0000_Eፊ_x0000__x0000_Rጵ_x0000__x0000_Sፋ"/>
      <sheetName val="ጸ_x0000__x0000_Ⴔጿ_x0000__x0000_Lጿ_x0000__x0000_ݴጊ_x0000__x0000_෼ጱ_x0000__x0000_.ጲ_x0000__x0000_"/>
      <sheetName val="ድ_x0000__x0000_Ⴔጳ_x0000__x0000_Lጳ_x0000__x0000_0ጴ_x0000__x0000_ ጳ_x0000__x0000_Iጳ_x0000__x0000_"/>
      <sheetName val="ጊ_x0000__x0000_Ⴔጱ_x0000__x0000_Lጲ_x0000__x0000_ಜድ_x0000__x0000_(ጳ_x0000__x0000__ጳ_x0000__x0000_"/>
      <sheetName val="ጿ_x0000__x0000_Ⴔጊ_x0000__x0000_Lጱ_x0000__x0000_rጲ_x0000__x0000_(ድ_x0000__x0000_tጳ_x0000__x0000_rጳ"/>
      <sheetName val="ጴ_x0000__x0000_Ⴔጵ_x0000__x0000_Lጶ_x0000__x0000_᚝ጷ_x0000__x0000_Ոጸ_x0000__x0000_)ጿ_x0000__x0000_"/>
      <sheetName val="ጸ_x0000__x0000_Ⴔጿ_x0000__x0000_Lጿ_x0000__x0000_iጊ_x0000__x0000_ ጱ_x0000__x0000_uጲ_x0000__x0000_r"/>
      <sheetName val="ጊ후다내역.XLS]0_0ControlSheet3"/>
      <sheetName val="ጳ_x0000__x0000_Ⴔጴ_x0000__x0000_Lጳ_x0000__x0000_᳴ጳ_x0000__x0000__ጴ_x0000__x0000_ᰕጵ_x0000__x0000_װጶ_x0000_"/>
      <sheetName val="ጴ_x0000__x0000_Ⴔጳ_x0000__x0000_Lጳ_x0000__x0000_֑ጴ_x0000__x0000__ጵ_x0000__x0000_-ጶ_x0000__x0000_׭"/>
      <sheetName val="ጳ_x0000__x0000_Ⴔጳ_x0000__x0000_Lጴ_x0000__x0000_ᙜጵ_x0000__x0000_෨ጶ_x0000__x0000_Dጷ_x0000__x0000_°ጸ"/>
      <sheetName val="ጿ_x0000__x0000_ゴጊ_x0000__x0000_Lዷ_x0000__x0000_R፞_x0000__x0000_I፟_x0000__x0000_G፠_x0000__x0000_ጀ፠"/>
      <sheetName val="ጶ_x0000__x0000_Ⴔጷ_x0000__x0000_Lጸ_x0000__x0000__ጿ_x0000__x0000_ഀጿ_x0000__x0000_nጊ_x0000__x0000__ጱ"/>
      <sheetName val="ጵ_x0000__x0000_Ⴔጶ_x0000__x0000_Lጷ_x0000__x0000__ጸ_x0000__x0000_ഀጿ_x0000__x0000_nጿ_x0000__x0000__ጊ"/>
      <sheetName val="ጳ_x0000__x0000_Ⴔጴ_x0000__x0000_Lጵ_x0000__x0000__ጶ_x0000__x0000_Eጷ_x0000__x0000_Ꮜጸ_x0000__x0000_"/>
      <sheetName val="ጱ_x0000__x0000_Ⴔጲ_x0000__x0000_Lድ_x0000__x0000__ጳ_x0000__x0000__ጳ_x0000__x0000__ጴ_x0000__x0000_1"/>
      <sheetName val="ድ_x0000__x0000_Ⴔጳ_x0000__x0000_Lጳ_x0000__x0000_᝼ጴ_x0000__x0000_᳀ጳ_x0000__x0000_,ጳ_x0000__x0000_)ጴ"/>
      <sheetName val="ጶ_x0000__x0000_Ⴔጷ_x0000__x0000_Lጸ_x0000__x0000_-ጿ_x0000__x0000_Oጿ_x0000__x0000_Uጊ_x0000__x0000_Rፕ_x0000_"/>
      <sheetName val="ጿ_x0000__x0000_Ⴔጿ_x0000__x0000_Lጊ_x0000__x0000_-ጱ_x0000__x0000_Eጲ_x0000__x0000_Tድ_x0000__x0000_Aጳ"/>
      <sheetName val="ጷ_x0000__x0000_Ⴔጸ_x0000__x0000_Lጿ_x0000__x0000__ጿ_x0000__x0000__ጊ_x0000__x0000_ݴጱ_x0000__x0000_"/>
      <sheetName val="ጲ_x0000__x0000_Ⴔድ_x0000__x0000_Lጳ_x0000__x0000_ᝥጳ_x0000__x0000_Uጴ_x0000__x0000_Oጳ_x0000__x0000__"/>
      <sheetName val="ፘ_x0000__x0000_Ⴔፘ_x0000__x0000_Lፙ_x0000__x0000_Rፘ_x0000__x0000_Cፘ_x0000__x0000_Rፙ_x0000__x0000_"/>
      <sheetName val="፝_x0000__x0000_Ⴔጿ_x0000__x0000_Lጿ_x0000__x0000_iጊ_x0000__x0000__ዷ_x0000__x0000_e፞_x0000__x0000_e"/>
      <sheetName val="፡_x0000__x0000_Ⴔ፠_x0000__x0000_L፠_x0000__x0000_ࣼ፡_x0000__x0000_൬።_x0000__x0000_(፣_x0000__x0000_"/>
      <sheetName val="፠_x0000__x0000_Ⴔ፡_x0000__x0000_L።_x0000__x0000_R፣_x0000__x0000_S፤_x0000__x0000_Lጿ_x0000__x0000_2ጿ_x0000_"/>
      <sheetName val="ጊ_x0000__x0000_Ⴔጊ_x0000__x0000_Lጊ_x0000__x0000_నጊ_x0000__x0000_ಽጊ_x0000__x0000_(፥_x0000__x0000_"/>
      <sheetName val="፥_x0000__x0000_Ⴔ፦_x0000__x0000_L፥_x0000__x0000__ጊ_x0000__x0000_Eጊ_x0000__x0000_Ꮜጊ_x0000__x0000_"/>
      <sheetName val="ጲ_x0000__x0000_Ⴔድ_x0000__x0000_Lጳ_x0000__x0000_Iጳ_x0000__x0000__ጴ_x0000__x0000_Yጳ_x0000__x0000_"/>
      <sheetName val="ጳ_x0000__x0000_Ⴔጳ_x0000__x0000_Lጴ_x0000__x0000__ጳ_x0000__x0000_᪅ጳ_x0000__x0000_ᕴጴ_x0000__x0000_"/>
      <sheetName val="Dầm 1"/>
      <sheetName val="Unit Rate(non print)"/>
      <sheetName val="Bang TH"/>
      <sheetName val="Shelves"/>
      <sheetName val="0"/>
      <sheetName val="Cọc nhồi"/>
      <sheetName val="MTL(AG)"/>
      <sheetName val="Notes"/>
      <sheetName val="5.NKTC"/>
      <sheetName val="4.BBNT-LĐ"/>
      <sheetName val="01__DATA"/>
      <sheetName val="Tai_khoan"/>
      <sheetName val="중기사용료_(2)"/>
      <sheetName val="BTRA"/>
      <sheetName val="[후다_x0001_ _x0010_"/>
      <sheetName val="외주대비 -석축?????_x0012_[후다내역.XLS]견적표지 (3"/>
      <sheetName val="䣐??갑쥀)"/>
      <sheetName val="48_x0005_?"/>
      <sheetName val="1차설계Ꮗԯ?"/>
      <sheetName val="Sikje_inĴ¾?"/>
      <sheetName val="eq_dat?"/>
      <sheetName val="3BL공동구??Ԁ"/>
      <sheetName val="외주대비 -석축???_x"/>
      <sheetName val="Sikje_in_x0005_?"/>
      <sheetName val="CԀ?缀"/>
      <sheetName val="_후다_x0001_ _x0010__x0000__x0003"/>
      <sheetName val="5.6 NTKL ĐHKK "/>
      <sheetName val="5.12 NTKL PCCC"/>
      <sheetName val="ThongSo"/>
      <sheetName val="ጳ"/>
      <sheetName val="ጷ"/>
      <sheetName val="ጱ"/>
      <sheetName val="ጊ"/>
      <sheetName val="ጵ"/>
      <sheetName val="ጿ"/>
      <sheetName val="ጸ"/>
      <sheetName val="ፍ"/>
      <sheetName val="ጶ"/>
      <sheetName val="ድ"/>
      <sheetName val="ጴ"/>
      <sheetName val="ጲ"/>
      <sheetName val="ፘ"/>
      <sheetName val="፡"/>
      <sheetName val="፠"/>
      <sheetName val="፥"/>
      <sheetName val="新规"/>
      <sheetName val="D &amp; W sizes"/>
      <sheetName val="Package1"/>
      <sheetName val="tra_vat_lieu"/>
      <sheetName val="ptvt"/>
      <sheetName val="_후다_x0001_ _x0010_"/>
      <sheetName val="Goc CC"/>
      <sheetName val="Gtvl"/>
      <sheetName val="Thkp"/>
      <sheetName val="Gia_THKP"/>
      <sheetName val="GiaTH_PT2"/>
      <sheetName val="Sàn tầng 01 ( old )"/>
      <sheetName val="Gia thanh chuoi su"/>
      <sheetName val="Tiep dia"/>
      <sheetName val="Don gia vung III-Can Tho"/>
      <sheetName val="TH MEP"/>
      <sheetName val=" DATA"/>
      <sheetName val="0.Bìa"/>
      <sheetName val="1.Mục lục"/>
      <sheetName val="2.Phiếu kiểm tra"/>
      <sheetName val="BM-06a Mẫu chứng chỉ thanh toán"/>
      <sheetName val="3.Bảng TT giá trị thực hiện"/>
      <sheetName val="4.Bảng TT KL thực hiện"/>
      <sheetName val="6.KL DD chi tiết"/>
      <sheetName val="5.công nhật"/>
      <sheetName val="ROW 3a-chi tiết"/>
      <sheetName val="ROW 5- chi tiết"/>
      <sheetName val="ROW 6- chi tiết"/>
      <sheetName val="KL khoán đổ bê tông T7"/>
      <sheetName val="6. Bảng TT giá trị giảm trừ HĐ"/>
      <sheetName val="6. Hồ sơ đính kèm"/>
      <sheetName val="금속및금속창호"/>
      <sheetName val="표지 (3_x0005_"/>
      <sheetName val="_x0000__x0008__x0000__x0005__x0000_"/>
      <sheetName val="_x0000__x0004__x0000__x0004__x0000_"/>
      <sheetName val="_x0000__x0003__x0000__x0004__x0000__x0000__x0000__x0000_"/>
      <sheetName val="[회다내역,X켊楳켎攳嶪剃嶮布쵌섌)"/>
      <sheetName val="변경갑지"/>
      <sheetName val="증감(갑지)"/>
      <sheetName val="교각怀"/>
      <sheetName val="3BL공동구__x0000__x0000_"/>
      <sheetName val="원가 (2)"/>
      <sheetName val="피벗테이블데이터분석"/>
      <sheetName val="HVAC"/>
      <sheetName val="Pag_hal"/>
      <sheetName val="THMAVT"/>
      <sheetName val="IMF Code"/>
      <sheetName val="샌딩_에폭시_도장2"/>
      <sheetName val="Summary_VO_No_31"/>
      <sheetName val="VO_No_3_11"/>
      <sheetName val="VO_No_3_21"/>
      <sheetName val="VO_No_3_31"/>
      <sheetName val="VO_No_3_41"/>
      <sheetName val="VO_No_3_51"/>
      <sheetName val="VO_No_3_61"/>
      <sheetName val="VO_No_3_71"/>
      <sheetName val="VO_No_3_81"/>
      <sheetName val="대3류_1"/>
      <sheetName val="SCOPE_OF_WORK1"/>
      <sheetName val="Sàn_T11"/>
      <sheetName val="Lỗ_thông_gió1"/>
      <sheetName val="외주대비_ᨀ晙ԯ2"/>
      <sheetName val="Thống_kê1"/>
      <sheetName val="3_단가산출서1"/>
      <sheetName val="4_단가산출기초1"/>
      <sheetName val="H__MECHANICAL1"/>
      <sheetName val="J__FIRE_FIGHTING1"/>
      <sheetName val="01__DATA1"/>
      <sheetName val="Sikje_in"/>
      <sheetName val="Tai_khoan1"/>
      <sheetName val="Bang_gia_2011_10_12"/>
      <sheetName val="중기사용료_(2)1"/>
      <sheetName val="投标材料清单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ጊ후다내역_XLS]0_0ControlSheet3"/>
      <sheetName val="Dầm_1"/>
      <sheetName val="Unit_Rate(non_print)"/>
      <sheetName val="Cọc_nhồi"/>
      <sheetName val="Bang_TH"/>
      <sheetName val="5_6_NTKL_ĐHKK_"/>
      <sheetName val="5_12_NTKL_PCCC"/>
      <sheetName val="_후다__x0003"/>
      <sheetName val="[후다_"/>
      <sheetName val="_후다_"/>
      <sheetName val="5_NKTC"/>
      <sheetName val="4_BBNT-LĐ"/>
      <sheetName val="_DATA"/>
      <sheetName val="0_Bìa"/>
      <sheetName val="1_Mục_lục"/>
      <sheetName val="2_Phiếu_kiểm_tra"/>
      <sheetName val="BM-06a_Mẫu_chứng_chỉ_thanh_toán"/>
      <sheetName val="3_Bảng_TT_giá_trị_thực_hiện"/>
      <sheetName val="4_Bảng_TT_KL_thực_hiện"/>
      <sheetName val="6_KL_DD_chi_tiết"/>
      <sheetName val="5_công_nhật"/>
      <sheetName val="ROW_3a-chi_tiết"/>
      <sheetName val="ROW_5-_chi_tiết"/>
      <sheetName val="ROW_6-_chi_tiết"/>
      <sheetName val="KL_khoán_đổ_bê_tông_T7"/>
      <sheetName val="6__Bảng_TT_giá_trị_giảm_trừ_HĐ"/>
      <sheetName val="6__Hồ_sơ_đính_kèm"/>
      <sheetName val="Sàn_tầng_01_(_old_)"/>
      <sheetName val="Gia_thanh_chuoi_su"/>
      <sheetName val="Tiep_dia"/>
      <sheetName val="Don_gia_vung_III-Can_Tho"/>
      <sheetName val="TH_MEP"/>
      <sheetName val="D_&amp;_W_sizes"/>
      <sheetName val="Goc_CC"/>
      <sheetName val="외주대비_-석축?????[후다내역_XLS]견적표지_(3"/>
      <sheetName val="48?"/>
      <sheetName val="외주대비_-석축???_x"/>
      <sheetName val="Sikje_in?"/>
      <sheetName val="IMF_Code"/>
      <sheetName val="electrical"/>
      <sheetName val="Gia"/>
      <sheetName val="Elec LG"/>
      <sheetName val="Ref"/>
      <sheetName val="운동장_(2)"/>
      <sheetName val="외주대비_-석É"/>
      <sheetName val="ESTI."/>
      <sheetName val="1.Requisition(E)"/>
      <sheetName val="dtct cong"/>
      <sheetName val="単価表"/>
      <sheetName val="SLCONG"/>
      <sheetName val="SLGA"/>
      <sheetName val="DG"/>
      <sheetName val="NHÀ NHẬP LIỆU"/>
      <sheetName val="MÓNG SILO"/>
      <sheetName val="보안등"/>
      <sheetName val="근생APT-신마감"/>
      <sheetName val="복지관_FIART"/>
      <sheetName val="근생APT-FIART"/>
      <sheetName val="근생-FIART"/>
      <sheetName val="제품목록"/>
      <sheetName val="위생悱"/>
      <sheetName val="공사비대비표(을지)"/>
      <sheetName val="갑漅⿊"/>
      <sheetName val="18.궤도재료"/>
      <sheetName val="내역 "/>
      <sheetName val="제작계획"/>
      <sheetName val="간지1"/>
      <sheetName val="1.사유서"/>
      <sheetName val="간지2"/>
      <sheetName val="간지3"/>
      <sheetName val="부재별집계표"/>
      <sheetName val="도면"/>
      <sheetName val="부대표지__x0000__x0000__x0000__x0001_"/>
      <sheetName val="부대표지__x0000__x0000__x0000__x000"/>
      <sheetName val="부대표지__x0000__x0000__x0000__x0002"/>
      <sheetName val="부대표지__x0000__x0000__x0000__x0003"/>
      <sheetName val="부대표지__x0000__x0000__x0000__x0004"/>
      <sheetName val="부대표지__x0000__x0000__x0000__x0005"/>
      <sheetName val="부대표지__x0000__x0000__x0000__x0006"/>
      <sheetName val="위생䲀æ"/>
      <sheetName val="장비명"/>
      <sheetName val="가시설흙막이"/>
      <sheetName val="시멘혷_xdf67__x0000__x0000_"/>
      <sheetName val="시멘혾_xdf67__x0000__x0000_"/>
      <sheetName val="측구_x0000_"/>
      <sheetName val="3.1"/>
      <sheetName val="3.10"/>
      <sheetName val="3.2"/>
      <sheetName val="3.3"/>
      <sheetName val="3.4"/>
      <sheetName val="3.5"/>
      <sheetName val="3.6"/>
      <sheetName val="3.7"/>
      <sheetName val="3.8"/>
      <sheetName val="3.9"/>
      <sheetName val="8월차잔"/>
      <sheetName val="시설이용권명세서"/>
      <sheetName val="전기일위목록"/>
      <sheetName val="手动计画"/>
      <sheetName val="DTCT"/>
      <sheetName val="TL rieng"/>
      <sheetName val="Kihon-Jiko"/>
      <sheetName val="電気設備表"/>
      <sheetName val="DI_ESTI"/>
      <sheetName val="Doi so"/>
      <sheetName val="표지 ¬_x0000__x0000_"/>
      <sheetName val="본댐설계"/>
      <sheetName val="홈용접표"/>
      <sheetName val="수⋜Ɇ녈"/>
      <sheetName val="PL Vua"/>
      <sheetName val="조선용암면"/>
      <sheetName val="CODE-LIST"/>
      <sheetName val="Basic Wage"/>
      <sheetName val="Menber List"/>
      <sheetName val="보도내 "/>
      <sheetName val="Measure 1306"/>
      <sheetName val="DAF-2"/>
      <sheetName val="DM.ChiPhi"/>
      <sheetName val="GIAVLIEU"/>
      <sheetName val="벽체면적당일위Á_x0000_"/>
      <sheetName val="1차3회-개소별명세서-빨간색-인쇄용(2187_x0000__x0000_"/>
      <sheetName val="변경요청내역"/>
      <sheetName val="4ⶌ쌈"/>
      <sheetName val="4_x0000__x0000_Ԁ"/>
      <sheetName val="간접비 총괄표"/>
      <sheetName val="현장´"/>
      <sheetName val="단가산출서(토공사)"/>
      <sheetName val="፝"/>
      <sheetName val="옥외 전력간선공사"/>
      <sheetName val="인원계획-미화"/>
      <sheetName val="단가(강재운_x0000__x0000_"/>
      <sheetName val="내역서변⢳쨁"/>
      <sheetName val="내역서변⢳쉨쨁"/>
      <sheetName val="내역서변⢳쨁"/>
      <sheetName val="내역서변ꙭ _x0000_"/>
      <sheetName val="견적(._x0000__x0000_"/>
      <sheetName val="외주대비 -석축_x005f_x0000__x005f_x0000__x005f_x0000__x"/>
      <sheetName val="䣐_x005f_x0000__x005f_x0000_갑쥀)"/>
      <sheetName val="P_x005f_x0005_"/>
      <sheetName val="48_x005f_x0005__x005f_x0000_"/>
      <sheetName val="1차설계Ꮗԯ_x005f_x0000_"/>
      <sheetName val="1차설계逷≙_x005f_xdc00_≙"/>
      <sheetName val="Sikje_inĴ¾_x005f_x0000_"/>
      <sheetName val="eq_dat_x005f_x0000_"/>
      <sheetName val="3BL공동구_x005f_x0000__x005f_x0000_Ԁ"/>
      <sheetName val="ptdg"/>
      <sheetName val="수정시산표"/>
      <sheetName val="신축이음"/>
      <sheetName val="업무량"/>
      <sheetName val="수량산출서"/>
      <sheetName val="Rect__10"/>
      <sheetName val="1-"/>
      <sheetName val="내"/>
      <sheetName val="부대표지츀_얈"/>
      <sheetName val="부대표지츀_篐"/>
      <sheetName val="_후다___"/>
      <sheetName val="ጊ후다내역.XLS_0_0ControlSheet3"/>
      <sheetName val="주공_갑지"/>
      <sheetName val="5_2_6~7공사요율"/>
      <sheetName val="04_12월건강보험(일용직)"/>
      <sheetName val="1_내역(청_하역장전등)"/>
      <sheetName val="보도내_䪾"/>
      <sheetName val="2_원가집계"/>
      <sheetName val="05_유류비자금청구(완)"/>
      <sheetName val="19_07월_세_계"/>
      <sheetName val="19_07항목별(시트복사금지100번쓰기)"/>
      <sheetName val="19_05월"/>
      <sheetName val="grid_(1)"/>
      <sheetName val="경율산정_XLS"/>
      <sheetName val="PAD_TR보호대기초"/>
      <sheetName val="보도내_"/>
      <sheetName val="ARCH"/>
      <sheetName val="보도내역_x0000__x0000_Ԁ_x0000_က"/>
      <sheetName val="BH-1 (2)"/>
      <sheetName val="토목내역서 (도급단가) (2)"/>
      <sheetName val="2_대외ɡ_x0000_က"/>
      <sheetName val="2_대외ⱔⰀ"/>
      <sheetName val="1차3회-개_x001a__x0003__x0004__x0005__x0005__x0004__x0006__x0002__x0002__x0004__x0003__x0009__x0007__x0005__x000b__x0003__x0006__x0008__x0006__x0005_"/>
      <sheetName val="1차3회-개_x001a__x0003__x0004__x0005__x0005__x0004__x0006__x0002__x0002__x0004__x0003_ _x0007__x0005__x000b__x0003__x0006__x0008__x0006__x0005_"/>
      <sheetName val="1차설계변경瀀_xdf8f_"/>
      <sheetName val="1차설계변경_x0000_瞒"/>
      <sheetName val="1차설계변경瞏"/>
      <sheetName val="1차설계변경 颔"/>
      <sheetName val="1차설계변경飤"/>
      <sheetName val="1차설계변경쏈"/>
      <sheetName val="1차설계변경჈_x0000_"/>
      <sheetName val="1차설계변경퀀얎"/>
      <sheetName val="1차설계변경쀀얌"/>
      <sheetName val="1공구_건정토건_철槜〩"/>
      <sheetName val="외Å_x0000_"/>
      <sheetName val="외Å_x0000_退"/>
      <sheetName val="J형측구단위수량"/>
      <sheetName val="[후다내역.XLS]__H1775_c_ESTI96____2"/>
      <sheetName val="A1내역_총괄표"/>
      <sheetName val="PMT"/>
      <sheetName val="1공구_건정토건_철㑸4"/>
      <sheetName val="말고개터널조명전¬_x0000_Ԁ"/>
      <sheetName val="기성검사원갑지"/>
      <sheetName val="건축공정별집계표"/>
      <sheetName val="토목공정별집계표"/>
      <sheetName val="조경공정별집계표"/>
      <sheetName val="전기공정별집계표"/>
      <sheetName val="설비공정별집계표"/>
      <sheetName val="통신공정별집계표"/>
      <sheetName val="소방공정별집계표"/>
      <sheetName val="공정확인서"/>
      <sheetName val="통장사본"/>
      <sheetName val="Assumptions"/>
      <sheetName val="조명율ၒ"/>
      <sheetName val="인부신상ĺ"/>
      <sheetName val="1공구_건정토건_철_x0000__x0000_"/>
      <sheetName val="정보매체A동"/>
      <sheetName val="청산공사"/>
      <sheetName val="Cable임피던스"/>
      <sheetName val="건축일"/>
      <sheetName val="일위수량"/>
      <sheetName val="금융비×"/>
      <sheetName val="교각토ꙭ"/>
      <sheetName val="구조물타공濐̉"/>
      <sheetName val="가설재손료"/>
      <sheetName val="NS"/>
      <sheetName val="NKC6"/>
      <sheetName val="C.MECHANICAL"/>
      <sheetName val="견적대비"/>
      <sheetName val="NX01"/>
      <sheetName val="Du thau"/>
      <sheetName val="1.관로"/>
      <sheetName val="입찰품_x0005__x0000_"/>
      <sheetName val="입찰품誀걜"/>
      <sheetName val="입찰품紴"/>
      <sheetName val="Sikje_in_x005f_x0005__x005f_x0000_"/>
      <sheetName val="CԀ_x005f_x0000_缀"/>
      <sheetName val="TỔNG HỢP"/>
      <sheetName val="TAIKHOAN"/>
      <sheetName val="escon"/>
      <sheetName val="외주대비 -석축______x0012__후다내역.XLS_견적표지 (3"/>
      <sheetName val="䣐__갑쥀)"/>
      <sheetName val="48_x0005__"/>
      <sheetName val="1차설계Ꮗԯ_"/>
      <sheetName val="1차설계逷≙_≙"/>
      <sheetName val="Sikje_inĴ¾_"/>
      <sheetName val="eq_dat_"/>
      <sheetName val="3BL공동구__Ԁ"/>
      <sheetName val="외주대비 -석축____x"/>
      <sheetName val="Sikje_in_x0005__"/>
      <sheetName val="CԀ_缀"/>
      <sheetName val="ጊ후다내역_XLS_0_0ControlSheet3"/>
      <sheetName val="외주대비_-석축______후다내역_XLS_견적표지_(3"/>
      <sheetName val="48_"/>
      <sheetName val="외주대비_-석축____x"/>
      <sheetName val="Sikje_in_"/>
      <sheetName val="Tiepdia"/>
      <sheetName val="KTCK"/>
      <sheetName val="CTG"/>
      <sheetName val="Pipe"/>
      <sheetName val="TEMP"/>
      <sheetName val="[후다_x0001_ _x0010_?_x0003_ _x0010_?_x0001_?_x0010_?_x0001_ _x0010_?_x0003_"/>
      <sheetName val="ጳ??Ⴔጳ??Lጴ?? ጵ?? ጶ??ఀጷ?? ጸ?"/>
      <sheetName val="ጷ??Ⴔጸ??Lጿ??Rጿ??Sጊ??Lጊ??2ጱ"/>
      <sheetName val="ጳ??Ⴔጳ??Lጴ??_ጵ??_ጶ??ఀጷ??_ጸ?"/>
      <sheetName val="ጳ??Ⴔጳ??Lጴ??Rጳ??Sጳ??Lጴ??2ጵ"/>
      <sheetName val="ጳ??Ⴔጴ??Lጳ??0ጳ??Șጴ??Șጵ??"/>
      <sheetName val="ጱ??Ⴔጲ??Lፍ??uጳ??mጳ??Dጴ??bጳ?"/>
      <sheetName val="ጊ??Ⴔጱ??Lጲ??.ድ??nጳ??lጳ??eጴ"/>
      <sheetName val="ጵ??Ⴔጶ??Lጷ??.ጸ??yጿ??uጿ??iጊ?"/>
      <sheetName val="ጊ??Ⴔጱ??Lጲ??-ድ??Lጳ??(ጳ??"/>
      <sheetName val="ጿ??Ⴔጿ??Lጊ??ېጱ?? ጲ??೵ድ??Ⴔጳ?"/>
      <sheetName val="ጊ??Ⴔጊ??Lጱ??᳴ጲ?? ድ??ᰕጳ??װጳ"/>
      <sheetName val="ጸ??Ⴔጿ??Lጿ??qጊ??oጊ??iጱ??iጲ?"/>
      <sheetName val="ጳ??Ⴔጴ??Lጳ??_ጳ??nጴ??lጵ??eጶ"/>
      <sheetName val="ጿ??Ⴔጿ??Lጊ??_ጊ??yጱ??uጲ??iድ?"/>
      <sheetName val="ፍ??Ⴔጳ??Lጳ??Nጴ??(ጳ??ᖥጳ??)"/>
      <sheetName val="ጿ??Ⴔጿ??Lጊ??Cጱ??4ጲ??Ĥፍ??"/>
      <sheetName val="ጳ??Ⴔጳ??Lጴ??෠ጳ??ೠጳ??2ጴ??Pጵ"/>
      <sheetName val="ጶ??Ⴔጷ??Lጸ?? ጿ?? ጿ?? ጊ??"/>
      <sheetName val="ጳ??Ⴔጴ??Lጳ??ބጳ??کጴ??ឌጵ??"/>
      <sheetName val="ጊ??Ⴔጊ??Lጱ??ބጲ??کድ??ឌጳ??"/>
      <sheetName val="ጳ??Ⴔጳ??Lጴ??᝼ጵ??᳀ጶ??,ጷ??)"/>
      <sheetName val="ጿ??Ⴔጊ??Lጱ??Șጲ??ᩘድ?? ጳ?? ጳ?"/>
      <sheetName val="ድ??Ⴔጳ??Lጳ??.ጴ??ഀጳ??nጳ?? "/>
      <sheetName val="ጴ??Ⴔጵ??Lጶ??_ጷ??ഀጸ??nጿ?? "/>
      <sheetName val="ጳ??Ⴔጴ??Lጵ??.ጶ??ᔼጷ??1ጸ??2ጿ?"/>
      <sheetName val="ጲ??Ⴔድ??Lጳ??Rጳ??aጴ??lጳ??oጳ"/>
      <sheetName val="ጊ??Ⴔጱ??Lጲ??Rድ??Dጳ??(ጳ??๘ጴ"/>
      <sheetName val="ጴ??Ⴔጵ??Lጶ??֑ጷ??0ጸ??1ጿ??0ጿ"/>
      <sheetName val="ጸ??Ⴔጿ??Lጿ??Ƞጊ??Eጱ??Rጲ??Sፍ"/>
      <sheetName val="ጵ??Ⴔጶ??Lጷ??-ጸ??Oጿ??Uጿ??Rጊ?"/>
      <sheetName val="ጳ??Ⴔጴ??Lጵ??-ጶ??Eጷ??Tጸ??Aጿ"/>
      <sheetName val="ጸ??Ⴔጿ??Lጿ??.ጊ?? ጱ??ݴጲ??"/>
      <sheetName val="ጱ??Ⴔጲ??Lድ??ࣼጳ??൬ጳ??(ጴ??"/>
      <sheetName val="ጴ??Ⴔጳ??Lጳ??Rጴ??Sጵ??Lጶ??2ጷ?"/>
      <sheetName val="ጿ??Ⴔጿ??Lጊ??uጱ??mጲ??Dድ??bጳ?"/>
      <sheetName val="ጴ??Ⴔጳ??Lጳ??_ጴ??nጵ??lጶ??eጷ?"/>
      <sheetName val="ጶ??Ⴔጷ??Lጸ??ېጿ??_ጿ??೵ጊ??Ⴔጱ?"/>
      <sheetName val="ጳ??Ⴔጳ??Lጴ??_ጳ??ഀጳ??nጴ??_"/>
      <sheetName val="ጿ??Ⴔጊ??Lጊ??_ጱ??ഀጲ??nድ??_"/>
      <sheetName val="ጵ??Ⴔጶ??Lጷ??qጸ??oጿ??iጿ??iጊ?"/>
      <sheetName val="ጲ??Ⴔድ??Lጳ??᳴ጳ??_ጴ??ᰕጳ??װጳ"/>
      <sheetName val="ጶ??Ⴔጷ??Lጸ??_ጿ??_ጿ??_ጊ??"/>
      <sheetName val="ጱ??Ⴔጲ??Lድ??᝼ጳ??᳀ጳ??,ጴ??)"/>
      <sheetName val="ጷ??Ⴔጸ??Lጿ??Șጿ??ᩘጊ??_ጱ??_ጲ?"/>
      <sheetName val="ድ??Ⴔጳ??Lጳ??ᰘጴ??ࠄጳ??ഈጳ??Ṅጴ"/>
      <sheetName val="ጲ??Ⴔድ??Lጳ??_ጳ??nጴ??lጳ??eጳ?"/>
      <sheetName val="ጳ??Ⴔጳ??Lጴ??᳴ጵ??_ጶ??ᰕጷ??װጸ?"/>
      <sheetName val="ጊ??Ⴔጱ??Lጲ??ࠑድ??°ጳ??2ጳ??0"/>
      <sheetName val="ጿ??Ⴔጊ??Lጱ??ᙜጲ??෨ድ??Dጳ??°ጳ"/>
      <sheetName val="ጿ??Ⴔጊ??Lጱ??Rጲ??Cድ??Rጳ??"/>
      <sheetName val="ጴ??Ⴔጳ??Lጳ??iጴ?? ጵ??eጶ??e"/>
      <sheetName val="ጵ??Ⴔጶ??Lጷ??ᝥጸ??Uጿ??Oጿ?? "/>
      <sheetName val="ጳ??Ⴔጴ??Lጵ??֑ጶ?? ጷ??-ጸ??׭"/>
      <sheetName val="ጳ??Ⴔጳ??Lጴ??಴ጵ??׭ጶ??᳀ጷ??"/>
      <sheetName val="ጴ??Ⴔጵ??Lጶ??ඕጷ??ఐጸ??սጿ??"/>
      <sheetName val="ጲ??Ⴔድ??Lጳ??.ጳ??᪅ጴ??Șጳ??᧝ጳ"/>
      <sheetName val="ጸ??Ⴔጿ??Lጿ??.ጊ??᪅ጊ??ႜጱ??"/>
      <sheetName val="ጴ??Ⴔጵ??Lጶ??.ጷ??ᅸጸ??Ꮙጿ??°ጿ"/>
      <sheetName val="ጶ??Ⴔጷ??Lጸ??.ጿ??(ጿ??ᅸጊ??)"/>
      <sheetName val="ጳ??Ⴔጴ??Lጴ??.ፊ??(ጵ??ఀፋ??)"/>
      <sheetName val="ጊ??Ⴔጱ??Lጲ??ഈድ??ᠥጳ??๘ጳ??"/>
      <sheetName val="ጊ??Ⴔጱ??Lጲ??Tድ??(ጳ??Eጳ??"/>
      <sheetName val="ጱ??Ⴔጲ??Lድ??ެጳ?? ጳ??(ጴ??"/>
      <sheetName val="ጷ??Ⴔጸ??Lጿ??೨ጿ??Tጊ??ಽጊ??"/>
      <sheetName val="ጿ??Ⴔጿ??Lጊ??ᙔጱ??೵ጲ?? ድ??"/>
      <sheetName val="ጴ??Ⴔጳ??Lጳ??ᆠጴ??Aጵ??Iጶ??"/>
      <sheetName val="ድ??Ⴔጳ??Lጳ??಴ጴ??׭ጳ??᳀ጳ??"/>
      <sheetName val="ጱ??Ⴔጲ??Lድ??ಜጳ??(ጳ?? ጴ??"/>
      <sheetName val="ጷ??Ⴔጸ??Lጿ??ݸጿ??ၬጊ??2ጊ??ರጱ"/>
      <sheetName val="ጵ??Ⴔጶ??Lጷ??_ጸ??᪅ጿ??Șጿ??᧝ጊ"/>
      <sheetName val="ጳ??Ⴔጴ??Lጳ??_ጳ??᪅ጴ??ႜጵ??"/>
      <sheetName val="ጳ??Ⴔጳ??Lጴ??ࣼጳ??൬ጳ??(ጴ??"/>
      <sheetName val="ጳ??Ⴔጴ??Lጳ??Rጳ??Sጴ??Lጵ??2ጶ?"/>
      <sheetName val="ጿ??Ⴔጿ??Lጊ??నጊ??ಽጱ??(ጲ??"/>
      <sheetName val="ጿ??Ⴔጊ??Lጊ??೵ጱ??(ጲ??ዹድ??"/>
      <sheetName val="ጳ??Ⴔጳ??Lጴ??_ጳ??Eጳ??Ꮜጴ??"/>
      <sheetName val="ጷ??Ⴔጸ??Lጿ??_ጿ??ᔼጊ??1ጱ??2ጲ?"/>
      <sheetName val="ጳ??Ⴔጳ??Lጴ??Ƞጴ??Eፊ??Rጵ??Sፋ"/>
      <sheetName val="ጸ??Ⴔጿ??Lጿ??ݴጊ??෼ጱ??.ጲ??"/>
      <sheetName val="ድ??Ⴔጳ??Lጳ??0ጴ?? ጳ??Iጳ??"/>
      <sheetName val="ጊ??Ⴔጱ??Lጲ??ಜድ??(ጳ??_ጳ??"/>
      <sheetName val="ጿ??Ⴔጊ??Lጱ??rጲ??(ድ??tጳ??rጳ"/>
      <sheetName val="ጴ??Ⴔጵ??Lጶ??᚝ጷ??Ոጸ??)ጿ??"/>
      <sheetName val="ጸ??Ⴔጿ??Lጿ??iጊ?? ጱ??uጲ??r"/>
      <sheetName val="ጳ??Ⴔጴ??Lጳ??᳴ጳ??_ጴ??ᰕጵ??װጶ?"/>
      <sheetName val="ጴ??Ⴔጳ??Lጳ??֑ጴ??_ጵ??-ጶ??׭"/>
      <sheetName val="ጳ??Ⴔጳ??Lጴ??ᙜጵ??෨ጶ??Dጷ??°ጸ"/>
      <sheetName val="ጿ??ゴጊ??Lዷ??R፞??I፟??G፠??ጀ፠"/>
      <sheetName val="ጶ??Ⴔጷ??Lጸ??_ጿ??ഀጿ??nጊ??_ጱ"/>
      <sheetName val="ጵ??Ⴔጶ??Lጷ??_ጸ??ഀጿ??nጿ??_ጊ"/>
      <sheetName val="ጳ??Ⴔጴ??Lጵ??_ጶ??Eጷ??Ꮜጸ??"/>
      <sheetName val="ጱ??Ⴔጲ??Lድ??_ጳ??_ጳ??_ጴ??1"/>
      <sheetName val="ድ??Ⴔጳ??Lጳ??᝼ጴ??᳀ጳ??,ጳ??)ጴ"/>
      <sheetName val="ጶ??Ⴔጷ??Lጸ??-ጿ??Oጿ??Uጊ??Rፕ?"/>
      <sheetName val="ጿ??Ⴔጿ??Lጊ??-ጱ??Eጲ??Tድ??Aጳ"/>
      <sheetName val="ጷ??Ⴔጸ??Lጿ??_ጿ??_ጊ??ݴጱ??"/>
      <sheetName val="ጲ??Ⴔድ??Lጳ??ᝥጳ??Uጴ??Oጳ??_"/>
      <sheetName val="ፘ??Ⴔፘ??Lፙ??Rፘ??Cፘ??Rፙ??"/>
      <sheetName val="፝??Ⴔጿ??Lጿ??iጊ??_ዷ??e፞??e"/>
      <sheetName val="፡??Ⴔ፠??L፠??ࣼ፡??൬።??(፣??"/>
      <sheetName val="፠??Ⴔ፡??L።??R፣??S፤??Lጿ??2ጿ?"/>
      <sheetName val="ጊ??Ⴔጊ??Lጊ??నጊ??ಽጊ??(፥??"/>
      <sheetName val="፥??Ⴔ፦??L፥??_ጊ??Eጊ??Ꮜጊ??"/>
      <sheetName val="ጲ??Ⴔድ??Lጳ??Iጳ??_ጴ??Yጳ??"/>
      <sheetName val="ጳ??Ⴔጳ??Lጴ??_ጳ??᪅ጳ??ᕴጴ??"/>
      <sheetName val="_후다_x0001_ _x0010_?_x0003"/>
      <sheetName val="3. CNT"/>
      <sheetName val="unit price list(M)"/>
      <sheetName val="General2"/>
      <sheetName val="Breakdown (B)"/>
      <sheetName val="thông tin"/>
      <sheetName val="Names"/>
      <sheetName val="barchart"/>
      <sheetName val="Matls"/>
      <sheetName val="Labor"/>
      <sheetName val="5-8공구"/>
      <sheetName val="내역서_x0000__x0000_Ԁ_x0000_"/>
      <sheetName val="건축2"/>
      <sheetName val="9-1❬ǻ_xdbf8_ἐ"/>
      <sheetName val="_________x005f_x0000__x005f_x0000__x005f_x0000__2"/>
      <sheetName val="NOM³_x005f_x0000_Ԁ"/>
      <sheetName val="NOMֳ_x005f_x0000_缀"/>
      <sheetName val="배수喘_x005f_x001a_"/>
      <sheetName val="인부신상_x005f_x0000__x005f_x0000_"/>
      <sheetName val="견적颙⿬_x005f_x0005_"/>
      <sheetName val="견적颙⿶_x005f_x0005_"/>
      <sheetName val="견적_x005f_x0005__x005f_x0000_"/>
      <sheetName val="견적颙』_x005f_x0005_"/>
      <sheetName val="흄관기_x005f_x0000_"/>
      <sheetName val="_____x005f_x0000__x005f_x0000__x005f_x0005__x00_2"/>
      <sheetName val="외주대비x_x005f_x0000_Ԁ_x005f_x0000_"/>
      <sheetName val="구조ఀ덀_x005f_x0000_"/>
      <sheetName val="용역비내역-진짜"/>
      <sheetName val="PPS2"/>
      <sheetName val="일위대가목׃"/>
      <sheetName val="수지"/>
      <sheetName val="노임,재료비"/>
      <sheetName val="견적내역서"/>
      <sheetName val="대ꮸ"/>
      <sheetName val="내역서(부대공사)"/>
      <sheetName val="폐기물"/>
      <sheetName val="영업점별목표산출"/>
      <sheetName val="손익분기점 데이터"/>
      <sheetName val="매각대상자산 청산가치"/>
      <sheetName val="데이터"/>
      <sheetName val="NOM³?Ԁ"/>
      <sheetName val="NOMֳ?缀"/>
      <sheetName val="견적_x0005_?"/>
      <sheetName val="수량산출서??_x0005_"/>
      <sheetName val="수량산출서_x0010_?"/>
      <sheetName val="흄관기?"/>
      <sheetName val="부대표지??_x0005_?腰"/>
      <sheetName val="외주대비x?Ԁ?"/>
      <sheetName val="인부신상??"/>
      <sheetName val="부대표지??_x0005_?䥀"/>
      <sheetName val="부대표지??_x0005_?⽠"/>
      <sheetName val="우,숤수"/>
      <sheetName val="일  위  대  가 _x0000__x0000__x0005__x0000_ư"/>
      <sheetName val="일  위  대  가 _x0000__x0000__x0005__x0000_፠"/>
      <sheetName val="일  위  대  가 _x0000__x0000__x0005__x0000__xded0_"/>
      <sheetName val="일  위  대  가 _x0000__x0000__x0005__x0000_팠"/>
      <sheetName val="일  위  대  가 _x0000__x0000__x0005__x0000_⡰"/>
      <sheetName val="일  위  대  가 _x0000__x0000__x0005__x0000_㜰"/>
      <sheetName val="일  위  대  가 _x0000__x0000__x0005__x0000_븰"/>
      <sheetName val="FAB4생산"/>
      <sheetName val="외Å"/>
      <sheetName val="MAIN GATE HOUSE"/>
      <sheetName val="0_0Control렌㟳䠓䒆_x0013__x0000_"/>
      <sheetName val="0_0Control뀌欨砓﹮_x0012__x0000_"/>
      <sheetName val="0_0Control㠌ᅝ逜㓿_x001c__x0000_"/>
      <sheetName val="0_0Control㠌ᅝ퀜㔋_x001c__x0000_"/>
      <sheetName val="1Month+Sheet2!"/>
      <sheetName val="일위대가 "/>
      <sheetName val="_x0015__x0000_"/>
      <sheetName val="토목집계(1)"/>
      <sheetName val="BREAKDOW"/>
      <sheetName val="BREAKDOW頀ᵛ瀞囏_x001c_"/>
      <sheetName val="[후다내역.XLS]__H1775_c_ESTI96____3"/>
      <sheetName val="전도금청구서"/>
      <sheetName val="2월"/>
      <sheetName val="산출내력"/>
      <sheetName val="4.수량산출서"/>
      <sheetName val="단가多〒_x0005_"/>
      <sheetName val="외주정비"/>
      <sheetName val="전문품의"/>
      <sheetName val="const."/>
      <sheetName val="특기시방서"/>
      <sheetName val="인력소운반"/>
      <sheetName val="흥양2교토_x0000_h曘ʹ"/>
      <sheetName val="흥양2교토_x0000__x0000__x0005__x0000_"/>
      <sheetName val="인부노임"/>
      <sheetName val="안양동교 1안"/>
      <sheetName val="2. 주요공지（主要公告）"/>
      <sheetName val="건축(을)"/>
      <sheetName val="자동제_x0000_"/>
      <sheetName val="만봉용지매수비(총괄)"/>
      <sheetName val="도급표지É_x0000__x0000__x0001_Ԁ"/>
      <sheetName val="단가(기자재)"/>
      <sheetName val="공사추진현황"/>
      <sheetName val="자재기성 신청서.xlsx"/>
      <sheetName val="SP-¬_x0000_"/>
      <sheetName val="GRD_x0000__x0000_"/>
      <sheetName val="품À_x0000_"/>
      <sheetName val="A 견적"/>
      <sheetName val="2월분"/>
      <sheetName val="4.예산내역서"/>
      <sheetName val="개략"/>
      <sheetName val="표준공사비-조명제외x10%up"/>
      <sheetName val="관공일위대가"/>
      <sheetName val="산출(토공‥"/>
      <sheetName val="양수장내역"/>
      <sheetName val="SP-ኬ_x0002_"/>
      <sheetName val="SP-咬⶘"/>
      <sheetName val="흥양2교토"/>
      <sheetName val="도급표지É"/>
      <sheetName val="입찰내역 발주처 양식"/>
      <sheetName val="수배전(갑)"/>
      <sheetName val="세목전체"/>
      <sheetName val="eq_da_x0000__x0000_"/>
      <sheetName val="적용환율"/>
      <sheetName val="PRECAST lightconc-II"/>
      <sheetName val="RAB AR&amp;STR"/>
      <sheetName val="48_x005f_x0005_"/>
      <sheetName val="_후다_x005f_x0001_ _x005f_x0010__x005f_x0000__x0003"/>
      <sheetName val="tifico"/>
      <sheetName val="07_Themal"/>
      <sheetName val="Nhan cong"/>
      <sheetName val="Thiet bi"/>
      <sheetName val="Vat tu"/>
      <sheetName val="May TC"/>
      <sheetName val="Bang KL"/>
      <sheetName val="TH Kinh phi"/>
      <sheetName val="cataloge moi"/>
      <sheetName val="tonghop"/>
      <sheetName val="6MONTHS"/>
      <sheetName val="Budget Code"/>
      <sheetName val="Phu cap"/>
      <sheetName val="PTDM"/>
      <sheetName val="dropdown"/>
      <sheetName val="_후다_x0001_ _x0010___x0003_ _x0010___x0001___x0010___x0001_ _x0010___x0003_"/>
      <sheetName val="ጳ__Ⴔጳ__Lጴ__ ጵ__ ጶ__ఀጷ__ ጸ_"/>
      <sheetName val="ጷ__Ⴔጸ__Lጿ__Rጿ__Sጊ__Lጊ__2ጱ"/>
      <sheetName val="ጳ__Ⴔጳ__Lጴ___ጵ___ጶ__ఀጷ___ጸ_"/>
      <sheetName val="ጳ__Ⴔጳ__Lጴ__Rጳ__Sጳ__Lጴ__2ጵ"/>
      <sheetName val="ጳ__Ⴔጴ__Lጳ__0ጳ__Șጴ__Șጵ__"/>
      <sheetName val="ጱ__Ⴔጲ__Lፍ__uጳ__mጳ__Dጴ__bጳ_"/>
      <sheetName val="ጊ__Ⴔጱ__Lጲ__.ድ__nጳ__lጳ__eጴ"/>
      <sheetName val="ጵ__Ⴔጶ__Lጷ__.ጸ__yጿ__uጿ__iጊ_"/>
      <sheetName val="ጊ__Ⴔጱ__Lጲ__-ድ__Lጳ__(ጳ__"/>
      <sheetName val="ጿ__Ⴔጿ__Lጊ__ېጱ__ ጲ__೵ድ__Ⴔጳ_"/>
      <sheetName val="ጊ__Ⴔጊ__Lጱ__᳴ጲ__ ድ__ᰕጳ__װጳ"/>
      <sheetName val="ጸ__Ⴔጿ__Lጿ__qጊ__oጊ__iጱ__iጲ_"/>
      <sheetName val="ጳ__Ⴔጴ__Lጳ___ጳ__nጴ__lጵ__eጶ"/>
      <sheetName val="ጿ__Ⴔጿ__Lጊ___ጊ__yጱ__uጲ__iድ_"/>
      <sheetName val="ፍ__Ⴔጳ__Lጳ__Nጴ__(ጳ__ᖥጳ__)"/>
      <sheetName val="ጿ__Ⴔጿ__Lጊ__Cጱ__4ጲ__Ĥፍ__"/>
      <sheetName val="ጳ__Ⴔጳ__Lጴ__෠ጳ__ೠጳ__2ጴ__Pጵ"/>
      <sheetName val="ጶ__Ⴔጷ__Lጸ__ ጿ__ ጿ__ ጊ__"/>
      <sheetName val="ጳ__Ⴔጴ__Lጳ__ބጳ__کጴ__ឌጵ__"/>
      <sheetName val="ጊ__Ⴔጊ__Lጱ__ބጲ__کድ__ឌጳ__"/>
      <sheetName val="ጳ__Ⴔጳ__Lጴ__᝼ጵ__᳀ጶ__,ጷ__)"/>
      <sheetName val="ጿ__Ⴔጊ__Lጱ__Șጲ__ᩘድ__ ጳ__ ጳ_"/>
      <sheetName val="ድ__Ⴔጳ__Lጳ__.ጴ__ഀጳ__nጳ__ "/>
      <sheetName val="ጴ__Ⴔጵ__Lጶ___ጷ__ഀጸ__nጿ__ "/>
      <sheetName val="ጳ__Ⴔጴ__Lጵ__.ጶ__ᔼጷ__1ጸ__2ጿ_"/>
      <sheetName val="ጲ__Ⴔድ__Lጳ__Rጳ__aጴ__lጳ__oጳ"/>
      <sheetName val="ጊ__Ⴔጱ__Lጲ__Rድ__Dጳ__(ጳ__๘ጴ"/>
      <sheetName val="ጴ__Ⴔጵ__Lጶ__֑ጷ__0ጸ__1ጿ__0ጿ"/>
      <sheetName val="ጸ__Ⴔጿ__Lጿ__Ƞጊ__Eጱ__Rጲ__Sፍ"/>
      <sheetName val="ጵ__Ⴔጶ__Lጷ__-ጸ__Oጿ__Uጿ__Rጊ_"/>
      <sheetName val="ጳ__Ⴔጴ__Lጵ__-ጶ__Eጷ__Tጸ__Aጿ"/>
      <sheetName val="ጸ__Ⴔጿ__Lጿ__.ጊ__ ጱ__ݴጲ__"/>
      <sheetName val="ጱ__Ⴔጲ__Lድ__ࣼጳ__൬ጳ__(ጴ__"/>
      <sheetName val="ጴ__Ⴔጳ__Lጳ__Rጴ__Sጵ__Lጶ__2ጷ_"/>
      <sheetName val="ጿ__Ⴔጿ__Lጊ__uጱ__mጲ__Dድ__bጳ_"/>
      <sheetName val="ጴ__Ⴔጳ__Lጳ___ጴ__nጵ__lጶ__eጷ_"/>
      <sheetName val="ጶ__Ⴔጷ__Lጸ__ېጿ___ጿ__೵ጊ__Ⴔጱ_"/>
      <sheetName val="ጳ__Ⴔጳ__Lጴ___ጳ__ഀጳ__nጴ___"/>
      <sheetName val="ጿ__Ⴔጊ__Lጊ___ጱ__ഀጲ__nድ___"/>
      <sheetName val="ጵ__Ⴔጶ__Lጷ__qጸ__oጿ__iጿ__iጊ_"/>
      <sheetName val="ጲ__Ⴔድ__Lጳ__᳴ጳ___ጴ__ᰕጳ__װጳ"/>
      <sheetName val="ጶ__Ⴔጷ__Lጸ___ጿ___ጿ___ጊ__"/>
      <sheetName val="ጱ__Ⴔጲ__Lድ__᝼ጳ__᳀ጳ__,ጴ__)"/>
      <sheetName val="ጷ__Ⴔጸ__Lጿ__Șጿ__ᩘጊ___ጱ___ጲ_"/>
      <sheetName val="ድ__Ⴔጳ__Lጳ__ᰘጴ__ࠄጳ__ഈጳ__Ṅጴ"/>
      <sheetName val="ጲ__Ⴔድ__Lጳ___ጳ__nጴ__lጳ__eጳ_"/>
      <sheetName val="ጳ__Ⴔጳ__Lጴ__᳴ጵ___ጶ__ᰕጷ__װጸ_"/>
      <sheetName val="ጊ__Ⴔጱ__Lጲ__ࠑድ__°ጳ__2ጳ__0"/>
      <sheetName val="ጿ__Ⴔጊ__Lጱ__ᙜጲ__෨ድ__Dጳ__°ጳ"/>
      <sheetName val="ጿ__Ⴔጊ__Lጱ__Rጲ__Cድ__Rጳ__"/>
      <sheetName val="ጴ__Ⴔጳ__Lጳ__iጴ__ ጵ__eጶ__e"/>
      <sheetName val="ጵ__Ⴔጶ__Lጷ__ᝥጸ__Uጿ__Oጿ__ "/>
      <sheetName val="ጳ__Ⴔጴ__Lጵ__֑ጶ__ ጷ__-ጸ__׭"/>
      <sheetName val="ጳ__Ⴔጳ__Lጴ__಴ጵ__׭ጶ__᳀ጷ__"/>
      <sheetName val="ጴ__Ⴔጵ__Lጶ__ඕጷ__ఐጸ__սጿ__"/>
      <sheetName val="ጲ__Ⴔድ__Lጳ__.ጳ__᪅ጴ__Șጳ__᧝ጳ"/>
      <sheetName val="ጸ__Ⴔጿ__Lጿ__.ጊ__᪅ጊ__ႜጱ__"/>
      <sheetName val="ጴ__Ⴔጵ__Lጶ__.ጷ__ᅸጸ__Ꮙጿ__°ጿ"/>
      <sheetName val="ጶ__Ⴔጷ__Lጸ__.ጿ__(ጿ__ᅸጊ__)"/>
      <sheetName val="ጳ__Ⴔጴ__Lጴ__.ፊ__(ጵ__ఀፋ__)"/>
      <sheetName val="ጊ__Ⴔጱ__Lጲ__ഈድ__ᠥጳ__๘ጳ__"/>
      <sheetName val="ጊ__Ⴔጱ__Lጲ__Tድ__(ጳ__Eጳ__"/>
      <sheetName val="ጱ__Ⴔጲ__Lድ__ެጳ__ ጳ__(ጴ__"/>
      <sheetName val="ጷ__Ⴔጸ__Lጿ__೨ጿ__Tጊ__ಽጊ__"/>
      <sheetName val="ጿ__Ⴔጿ__Lጊ__ᙔጱ__೵ጲ__ ድ__"/>
      <sheetName val="ጴ__Ⴔጳ__Lጳ__ᆠጴ__Aጵ__Iጶ__"/>
      <sheetName val="ድ__Ⴔጳ__Lጳ__಴ጴ__׭ጳ__᳀ጳ__"/>
      <sheetName val="ጱ__Ⴔጲ__Lድ__ಜጳ__(ጳ__ ጴ__"/>
      <sheetName val="ጷ__Ⴔጸ__Lጿ__ݸጿ__ၬጊ__2ጊ__ರጱ"/>
      <sheetName val="ጵ__Ⴔጶ__Lጷ___ጸ__᪅ጿ__Șጿ__᧝ጊ"/>
      <sheetName val="ጳ__Ⴔጴ__Lጳ___ጳ__᪅ጴ__ႜጵ__"/>
      <sheetName val="ጳ__Ⴔጳ__Lጴ__ࣼጳ__൬ጳ__(ጴ__"/>
      <sheetName val="ጳ__Ⴔጴ__Lጳ__Rጳ__Sጴ__Lጵ__2ጶ_"/>
      <sheetName val="ጿ__Ⴔጿ__Lጊ__నጊ__ಽጱ__(ጲ__"/>
      <sheetName val="ጿ__Ⴔጊ__Lጊ__೵ጱ__(ጲ__ዹድ__"/>
      <sheetName val="ጳ__Ⴔጳ__Lጴ___ጳ__Eጳ__Ꮜጴ__"/>
      <sheetName val="ጷ__Ⴔጸ__Lጿ___ጿ__ᔼጊ__1ጱ__2ጲ_"/>
      <sheetName val="ጳ__Ⴔጳ__Lጴ__Ƞጴ__Eፊ__Rጵ__Sፋ"/>
      <sheetName val="ጸ__Ⴔጿ__Lጿ__ݴጊ__෼ጱ__.ጲ__"/>
      <sheetName val="ድ__Ⴔጳ__Lጳ__0ጴ__ ጳ__Iጳ__"/>
      <sheetName val="ጊ__Ⴔጱ__Lጲ__ಜድ__(ጳ___ጳ__"/>
      <sheetName val="ጿ__Ⴔጊ__Lጱ__rጲ__(ድ__tጳ__rጳ"/>
      <sheetName val="ጴ__Ⴔጵ__Lጶ__᚝ጷ__Ոጸ__)ጿ__"/>
      <sheetName val="ጸ__Ⴔጿ__Lጿ__iጊ__ ጱ__uጲ__r"/>
      <sheetName val="ጳ__Ⴔጴ__Lጳ__᳴ጳ___ጴ__ᰕጵ__װጶ_"/>
      <sheetName val="ጴ__Ⴔጳ__Lጳ__֑ጴ___ጵ__-ጶ__׭"/>
      <sheetName val="ጳ__Ⴔጳ__Lጴ__ᙜጵ__෨ጶ__Dጷ__°ጸ"/>
      <sheetName val="ጿ__ゴጊ__Lዷ__R፞__I፟__G፠__ጀ፠"/>
      <sheetName val="ጶ__Ⴔጷ__Lጸ___ጿ__ഀጿ__nጊ___ጱ"/>
      <sheetName val="ጵ__Ⴔጶ__Lጷ___ጸ__ഀጿ__nጿ___ጊ"/>
      <sheetName val="ጳ__Ⴔጴ__Lጵ___ጶ__Eጷ__Ꮜጸ__"/>
      <sheetName val="ጱ__Ⴔጲ__Lድ___ጳ___ጳ___ጴ__1"/>
      <sheetName val="ድ__Ⴔጳ__Lጳ__᝼ጴ__᳀ጳ__,ጳ__)ጴ"/>
      <sheetName val="ጶ__Ⴔጷ__Lጸ__-ጿ__Oጿ__Uጊ__Rፕ_"/>
      <sheetName val="ጿ__Ⴔጿ__Lጊ__-ጱ__Eጲ__Tድ__Aጳ"/>
      <sheetName val="ጷ__Ⴔጸ__Lጿ___ጿ___ጊ__ݴጱ__"/>
      <sheetName val="ጲ__Ⴔድ__Lጳ__ᝥጳ__Uጴ__Oጳ___"/>
      <sheetName val="ፘ__Ⴔፘ__Lፙ__Rፘ__Cፘ__Rፙ__"/>
      <sheetName val="፝__Ⴔጿ__Lጿ__iጊ___ዷ__e፞__e"/>
      <sheetName val="፡__Ⴔ፠__L፠__ࣼ፡__൬።__(፣__"/>
      <sheetName val="፠__Ⴔ፡__L።__R፣__S፤__Lጿ__2ጿ_"/>
      <sheetName val="ጊ__Ⴔጊ__Lጊ__నጊ__ಽጊ__(፥__"/>
      <sheetName val="፥__Ⴔ፦__L፥___ጊ__Eጊ__Ꮜጊ__"/>
      <sheetName val="ጲ__Ⴔድ__Lጳ__Iጳ___ጴ__Yጳ__"/>
      <sheetName val="ጳ__Ⴔጳ__Lጴ___ጳ__᪅ጳ__ᕴጴ__"/>
      <sheetName val="_후다_x0001_ _x0010___x0003"/>
      <sheetName val="2000년 임금추정"/>
      <sheetName val="자재가격"/>
      <sheetName val="간접경_x0000_薔"/>
      <sheetName val="CTEၒ_x0000__x0000__x0000__x0000_"/>
      <sheetName val="기본"/>
      <sheetName val="Parameters"/>
      <sheetName val="02_EqptCost"/>
      <sheetName val="生产量"/>
      <sheetName val="计划原单位"/>
      <sheetName val="명부"/>
      <sheetName val="배부전원가표"/>
      <sheetName val="전년대비"/>
      <sheetName val="판매목표"/>
      <sheetName val="사용현황"/>
      <sheetName val="식재_x0002_"/>
      <sheetName val=" 견적Ⴗ"/>
      <sheetName val="***********************00"/>
      <sheetName val="01__DATA2"/>
      <sheetName val="샌딩_에폭시_도장3"/>
      <sheetName val="Summary_VO_No_32"/>
      <sheetName val="VO_No_3_12"/>
      <sheetName val="VO_No_3_22"/>
      <sheetName val="VO_No_3_32"/>
      <sheetName val="VO_No_3_42"/>
      <sheetName val="VO_No_3_52"/>
      <sheetName val="VO_No_3_62"/>
      <sheetName val="VO_No_3_72"/>
      <sheetName val="VO_No_3_82"/>
      <sheetName val="SCOPE_OF_WORK2"/>
      <sheetName val="대3류_2"/>
      <sheetName val="외주대비_ᨀ晙ԯ3"/>
      <sheetName val="3_단가산출서2"/>
      <sheetName val="4_단가산출기초2"/>
      <sheetName val="H__MECHANICAL2"/>
      <sheetName val="J__FIRE_FIGHTING2"/>
      <sheetName val="Sàn_T12"/>
      <sheetName val="Lỗ_thông_gió2"/>
      <sheetName val="Thống_kê2"/>
      <sheetName val="Tai_khoan2"/>
      <sheetName val="Bang_gia_2011_10_121"/>
      <sheetName val="중기사용료_(2)2"/>
      <sheetName val="投标材料清单_1"/>
      <sheetName val="ጊ후다내역_XLS]0_0ControlSheet31"/>
      <sheetName val="Dầm_11"/>
      <sheetName val="Unit_Rate(non_print)1"/>
      <sheetName val="Cọc_nhồi1"/>
      <sheetName val="5_6_NTKL_ĐHKK_1"/>
      <sheetName val="5_12_NTKL_PCCC1"/>
      <sheetName val="5_NKTC1"/>
      <sheetName val="4_BBNT-LĐ1"/>
      <sheetName val="외주대비_-석축???_x1"/>
      <sheetName val="D_&amp;_W_sizes1"/>
      <sheetName val="Goc_CC1"/>
      <sheetName val="Sàn_tầng_01_(_old_)1"/>
      <sheetName val="Gia_thanh_chuoi_su1"/>
      <sheetName val="Tiep_dia1"/>
      <sheetName val="Don_gia_vung_III-Can_Tho1"/>
      <sheetName val="TH_MEP1"/>
      <sheetName val="_DATA1"/>
      <sheetName val="0_Bìa1"/>
      <sheetName val="1_Mục_lục1"/>
      <sheetName val="2_Phiếu_kiểm_tra1"/>
      <sheetName val="BM-06a_Mẫu_chứng_chỉ_thanh_toá1"/>
      <sheetName val="3_Bảng_TT_giá_trị_thực_hiện1"/>
      <sheetName val="4_Bảng_TT_KL_thực_hiện1"/>
      <sheetName val="6_KL_DD_chi_tiết1"/>
      <sheetName val="5_công_nhật1"/>
      <sheetName val="ROW_3a-chi_tiết1"/>
      <sheetName val="ROW_5-_chi_tiết1"/>
      <sheetName val="ROW_6-_chi_tiết1"/>
      <sheetName val="KL_khoán_đổ_bê_tông_T71"/>
      <sheetName val="6__Bảng_TT_giá_trị_giảm_trừ_HĐ1"/>
      <sheetName val="6__Hồ_sơ_đính_kèm1"/>
      <sheetName val="운동장_(2)1"/>
      <sheetName val="외주대비_-석É1"/>
      <sheetName val="IMF_Code1"/>
      <sheetName val="Elec_LG"/>
      <sheetName val="ESTI_"/>
      <sheetName val="1_Requisition(E)"/>
      <sheetName val="dtct_cong"/>
      <sheetName val="NHÀ_NHẬP_LIỆU"/>
      <sheetName val="MÓNG_SILO"/>
      <sheetName val="3_1"/>
      <sheetName val="3_10"/>
      <sheetName val="3_2"/>
      <sheetName val="3_3"/>
      <sheetName val="3_4"/>
      <sheetName val="3_5"/>
      <sheetName val="3_6"/>
      <sheetName val="3_7"/>
      <sheetName val="3_8"/>
      <sheetName val="3_9"/>
      <sheetName val="Doi_so"/>
      <sheetName val="TL_rieng"/>
      <sheetName val="갑지_1회"/>
      <sheetName val="18_07"/>
      <sheetName val="갑지_2회"/>
      <sheetName val="18_08"/>
      <sheetName val="갑지_3회"/>
      <sheetName val="18_09"/>
      <sheetName val="갑지_4회"/>
      <sheetName val="18_10"/>
      <sheetName val="갑지_5회"/>
      <sheetName val="18_11"/>
      <sheetName val="갑지_6회"/>
      <sheetName val="18_12"/>
      <sheetName val="갑지_7회"/>
      <sheetName val="19_01"/>
      <sheetName val="갑지_8회"/>
      <sheetName val="19_02"/>
      <sheetName val="갑지_9회"/>
      <sheetName val="표지_9회"/>
      <sheetName val="19_03"/>
      <sheetName val="갑지_10회"/>
      <sheetName val="표지_10회"/>
      <sheetName val="19_04"/>
      <sheetName val="갑지_11회"/>
      <sheetName val="표지_11회"/>
      <sheetName val="19_05"/>
      <sheetName val="갑지_12회"/>
      <sheetName val="표지_12회"/>
      <sheetName val="19_06"/>
      <sheetName val="갑지_13회"/>
      <sheetName val="표지_13회"/>
      <sheetName val="19_07"/>
      <sheetName val="갑지_14회"/>
      <sheetName val="표지_14회"/>
      <sheetName val="19_08"/>
      <sheetName val="물가변동_총괄서3"/>
      <sheetName val="7_1유효폭3"/>
      <sheetName val="허용전류-IEC_DATA3"/>
      <sheetName val="본선_토공_분배표3"/>
      <sheetName val="을_22"/>
      <sheetName val="을_12"/>
      <sheetName val="토공_갑지2"/>
      <sheetName val="각사별공사비분개_2"/>
      <sheetName val="해외_연수비용_계산-삭제2"/>
      <sheetName val="해외_기술훈련비_(합계)2"/>
      <sheetName val="Pier_32"/>
      <sheetName val="BOX(1_5X1_5)1"/>
      <sheetName val="TYPE_A1"/>
      <sheetName val="장비투입_(2)1"/>
      <sheetName val="C_&amp;_G_RHS1"/>
      <sheetName val="5_3_단면가정1"/>
      <sheetName val="ITB_COST1"/>
      <sheetName val="CATCH_BASIN1"/>
      <sheetName val="Man_Hole1"/>
      <sheetName val="WEIGHT_LIST"/>
      <sheetName val="산#2-1_(2)"/>
      <sheetName val="설산1_나"/>
      <sheetName val="1_토공"/>
      <sheetName val="Process_Piping1"/>
      <sheetName val="plan&amp;section_of_foundation"/>
      <sheetName val="design_criteria"/>
      <sheetName val="자재_집계표"/>
      <sheetName val="Raw_Data"/>
      <sheetName val="PHC파일_천공_및_항타"/>
      <sheetName val="양식3"/>
      <sheetName val="1공구_건정토건_토공10"/>
      <sheetName val="1공구_건정토건_철콘10"/>
      <sheetName val="도급표지_10"/>
      <sheetName val="도급표지__(4)10"/>
      <sheetName val="부대표지_(4)10"/>
      <sheetName val="도급표지__(3)10"/>
      <sheetName val="부대표지_(3)10"/>
      <sheetName val="도급표지__(2)10"/>
      <sheetName val="부대표지_(2)10"/>
      <sheetName val="토__목10"/>
      <sheetName val="조__경10"/>
      <sheetName val="전_기10"/>
      <sheetName val="건__축10"/>
      <sheetName val="보도내역_(3)10"/>
      <sheetName val="준검_내역서10"/>
      <sheetName val="1_수인터널10"/>
      <sheetName val="6PILE__(돌출)10"/>
      <sheetName val="설_계10"/>
      <sheetName val="2_대외공문10"/>
      <sheetName val="입출재고현황_(2)9"/>
      <sheetName val="AS포장복구_10"/>
      <sheetName val="0_0ControlSheet10"/>
      <sheetName val="0_1keyAssumption10"/>
      <sheetName val="BSD_(2)9"/>
      <sheetName val="Sheet1_(2)9"/>
      <sheetName val="제잡비_xls9"/>
      <sheetName val="3BL공동구_수량9"/>
      <sheetName val="내역(최종본4_5)10"/>
      <sheetName val="노원열병합__건축공사기성내역서9"/>
      <sheetName val="전차선로_물량표9"/>
      <sheetName val="실행내역서_9"/>
      <sheetName val="1_설계조건9"/>
      <sheetName val="현장별계약현황('98_10_31)9"/>
      <sheetName val="인건비_9"/>
      <sheetName val="2_고용보험료산출근거9"/>
      <sheetName val="1_취수장9"/>
      <sheetName val="_총괄표9"/>
      <sheetName val="플랜트_설치9"/>
      <sheetName val="4_내진설계9"/>
      <sheetName val="96보완계획7_129"/>
      <sheetName val="부대입찰_내역서9"/>
      <sheetName val="토공(우물통,기타)_9"/>
      <sheetName val="1__설계조건_2_단면가정_3__하중계산9"/>
      <sheetName val="DATA_입력란9"/>
      <sheetName val="원가계산_(2)9"/>
      <sheetName val="Eq__Mobilization9"/>
      <sheetName val="장비당단가_(1)8"/>
      <sheetName val="Sheet2_(2)8"/>
      <sheetName val="1_설계기준8"/>
      <sheetName val="97년_추정9"/>
      <sheetName val="현장관리비_산출내역9"/>
      <sheetName val="콤보박스와_리스트박스의_연결9"/>
      <sheetName val="집_계_표7"/>
      <sheetName val="내___역7"/>
      <sheetName val="프라임_강변역(4,236)7"/>
      <sheetName val="수_량_명_세_서_-_18"/>
      <sheetName val="2_건축8"/>
      <sheetName val="광통신_견적내역서17"/>
      <sheetName val="할증_7"/>
      <sheetName val="unit_47"/>
      <sheetName val="8_PILE__(돌출)8"/>
      <sheetName val="2000년_공정표7"/>
      <sheetName val="2_교량(신설)7"/>
      <sheetName val="5_2코핑7"/>
      <sheetName val="공정표_8"/>
      <sheetName val="P_M_별7"/>
      <sheetName val="별표_8"/>
      <sheetName val="설내역서_8"/>
      <sheetName val="배수공_시멘트_및_골재량_산출7"/>
      <sheetName val="7_PILE__(돌출)7"/>
      <sheetName val="DATA_입력부7"/>
      <sheetName val="EQUIP_LIST7"/>
      <sheetName val="CIP_공사8"/>
      <sheetName val="표지_(3)9"/>
      <sheetName val="표지_(2)9"/>
      <sheetName val="교각집계_(2)9"/>
      <sheetName val="교각토공_(2)9"/>
      <sheetName val="교각철근_(2)9"/>
      <sheetName val="1_3_1절점좌표7"/>
      <sheetName val="1_1설계기준7"/>
      <sheetName val="4_경비_5_영업외수지7"/>
      <sheetName val="_견적서7"/>
      <sheetName val="1_본부별7"/>
      <sheetName val="수량산출서_갑지7"/>
      <sheetName val="2000_057"/>
      <sheetName val="외주대비_-석축9"/>
      <sheetName val="외주대비-구조물_(2)9"/>
      <sheetName val="견적표지_(3)9"/>
      <sheetName val="_HIT-&gt;HMC_견적(3900)9"/>
      <sheetName val="일__위__대__가__목__록9"/>
      <sheetName val="교각토공__2_9"/>
      <sheetName val="HRSG_SMALL072209"/>
      <sheetName val="6__안전관리비16"/>
      <sheetName val="하도내역_(철콘)8"/>
      <sheetName val="3_공통공사대비9"/>
      <sheetName val="노무비_근거8"/>
      <sheetName val="조건표_(2)8"/>
      <sheetName val="임율_Data8"/>
      <sheetName val="2차전체변경예정_(2)8"/>
      <sheetName val="토공유동표(전체_당초)8"/>
      <sheetName val="목차_8"/>
      <sheetName val="단면_(2)8"/>
      <sheetName val="b_balju_(2)8"/>
      <sheetName val="8_현장관리비8"/>
      <sheetName val="7_안전관리비8"/>
      <sheetName val="7__현장관리비_8"/>
      <sheetName val="노무비_7"/>
      <sheetName val="내역서_제출7"/>
      <sheetName val="구조______7"/>
      <sheetName val="간_지17"/>
      <sheetName val="화재_탐지_설비7"/>
      <sheetName val="4_일위대가집계7"/>
      <sheetName val="5__현장관리비(new)_7"/>
      <sheetName val="Customer_Databas7"/>
      <sheetName val="방배동내역_(총괄)7"/>
      <sheetName val="기초입력_DATA7"/>
      <sheetName val="4_장비손료7"/>
      <sheetName val="남양시작동자105노65기1_3화1_26"/>
      <sheetName val="관음목장(제출용)자105인97_56"/>
      <sheetName val="재활용_악취_먼지DUCT산출7"/>
      <sheetName val="1062-X방향_6"/>
      <sheetName val="전체내역_(2)6"/>
      <sheetName val="Hyundai_Unit_cost_xls6"/>
      <sheetName val="중기조종사_단위단가8"/>
      <sheetName val="5__현장관리비_new__7"/>
      <sheetName val="Temporary_Mooring7"/>
      <sheetName val="A_LINE7"/>
      <sheetName val="제출내역_(2)7"/>
      <sheetName val="TABLE_DB6"/>
      <sheetName val="쌍용_data_base6"/>
      <sheetName val="원내역서_그대로6"/>
      <sheetName val="단양_00_아파트-세부내역7"/>
      <sheetName val="5_정산서7"/>
      <sheetName val="2_2_오피스텔(12~32F)7"/>
      <sheetName val="_갑지7"/>
      <sheetName val="일위대가_집계표7"/>
      <sheetName val="9_1지하2층하부보7"/>
      <sheetName val="단계별내역_(2)7"/>
      <sheetName val="총_원가계산7"/>
      <sheetName val="4_일위대가7"/>
      <sheetName val="PROJECT_BRIEF6"/>
      <sheetName val="설계기준_및_하중계산6"/>
      <sheetName val="969910(_R)6"/>
      <sheetName val="수목데이타_6"/>
      <sheetName val="Sight_n_M_H6"/>
      <sheetName val="단가_6"/>
      <sheetName val="4_LINE7"/>
      <sheetName val="7_th7"/>
      <sheetName val="매출요약(월별)_-년간6"/>
      <sheetName val="Piping_Design_Data6"/>
      <sheetName val="4_&amp;_10-inch,_CO2_Combo_&amp;_Sweep6"/>
      <sheetName val="경비_(1)6"/>
      <sheetName val="2F_회의실견적(5_14_일대)6"/>
      <sheetName val="VENDOR_LIST6"/>
      <sheetName val="총괄집계_6"/>
      <sheetName val="strut_type6"/>
      <sheetName val="한성교회_신축공사(050713)_CheckList6"/>
      <sheetName val="5호광장_(만점)7"/>
      <sheetName val="인천국제_(만점)_(2)7"/>
      <sheetName val="전선_및_전선관6"/>
      <sheetName val="1_䷨수장6"/>
      <sheetName val="4_뀴진설Ⳅ6"/>
      <sheetName val="전䰨선로_물량표6"/>
      <sheetName val="㶀대입찰_내역서6"/>
      <sheetName val="10_경제성분석5"/>
      <sheetName val="기계_도급내역서5"/>
      <sheetName val="-15_05"/>
      <sheetName val="단가_및_재료비6"/>
      <sheetName val="내역서_(2)6"/>
      <sheetName val="사__업__비__수__지__예__산__서5"/>
      <sheetName val="2_15"/>
      <sheetName val="공내역_및_견적조건5"/>
      <sheetName val="97_사업추정(WEKI)3"/>
      <sheetName val="kimre_scrubber6"/>
      <sheetName val="FRP_PIPING_일위대가6"/>
      <sheetName val="108_수선비6"/>
      <sheetName val="개인별_순위표7"/>
      <sheetName val="청_구4"/>
      <sheetName val="7_전산해석결과4"/>
      <sheetName val="4_하중4"/>
      <sheetName val="STEEL_BOX_단면설계(SEC_8)6"/>
      <sheetName val="2_2_띠장의_설계7"/>
      <sheetName val="자__재7"/>
      <sheetName val="CM_17"/>
      <sheetName val="세골재__T2_변경_현황6"/>
      <sheetName val="6__안전관리비17"/>
      <sheetName val="기술부_VENDOR_LIST7"/>
      <sheetName val="4_2_1_마루높이_검토6"/>
      <sheetName val="내역서_(3)7"/>
      <sheetName val="산출양식_(2)7"/>
      <sheetName val="전체산출내역서갑(변경)_7"/>
      <sheetName val="A_터파기공7"/>
      <sheetName val="B_측·집7"/>
      <sheetName val="배(자·집)_(2)7"/>
      <sheetName val="2_01측·터·집7"/>
      <sheetName val="땅깍·수_(1-1)7"/>
      <sheetName val="0-52_7"/>
      <sheetName val="콘·다_(2)7"/>
      <sheetName val="기·집_(2)7"/>
      <sheetName val="콘·다_(3)7"/>
      <sheetName val="병원내역집계표_(2)7"/>
      <sheetName val="실행총괄_7"/>
      <sheetName val="[IL-3_XLSY갑지7"/>
      <sheetName val="4_일위대가목차7"/>
      <sheetName val="내역_ver1_07"/>
      <sheetName val="2000,9월_일위7"/>
      <sheetName val="1_노무비명세서(해동)7"/>
      <sheetName val="1_노무비명세서(토목)7"/>
      <sheetName val="2_노무비명세서(해동)7"/>
      <sheetName val="2_노무비명세서(수직보호망)7"/>
      <sheetName val="2_노무비명세서(난간대)7"/>
      <sheetName val="2_사진대지7"/>
      <sheetName val="3_사진대지7"/>
      <sheetName val="변압기_및_발전기_용량6"/>
      <sheetName val="조도계산서_(도서)6"/>
      <sheetName val="빌딩_안내6"/>
      <sheetName val="CABLE_(2)6"/>
      <sheetName val="G_R300경비6"/>
      <sheetName val="단가대비표_(3)6"/>
      <sheetName val="기성내역서(을)_(2)6"/>
      <sheetName val="1단계_(2)6"/>
      <sheetName val="2_1__노무비_평균단가산출6"/>
      <sheetName val="3_공사비(07년노임단가)6"/>
      <sheetName val="3_공사비(단가조사표)6"/>
      <sheetName val="3_공사비(물량산출표)6"/>
      <sheetName val="3_공사비(일위대가표목록)6"/>
      <sheetName val="3_공사비(일위대가표)6"/>
      <sheetName val="TRE_TABLE6"/>
      <sheetName val="Requirement(Work_Crew)6"/>
      <sheetName val="진입도로B_(2)6"/>
      <sheetName val="2_냉난방설비공사6"/>
      <sheetName val="7_자동제어공사6"/>
      <sheetName val="중강당_내역6"/>
      <sheetName val="기초자료입력및_K치_확인6"/>
      <sheetName val="실행내역_6"/>
      <sheetName val="자재_단가_비교표(견적)6"/>
      <sheetName val="자재_단가_비교표6"/>
      <sheetName val="Bid_Summary6"/>
      <sheetName val="이동시_예상비용6"/>
      <sheetName val="Seg_1DE비용6"/>
      <sheetName val="Transit_비용_감가상각미포함6"/>
      <sheetName val="전화공사_공량_및_집계표6"/>
      <sheetName val="참조_(2)6"/>
      <sheetName val="6__직접경비6"/>
      <sheetName val="대가_(보완)6"/>
      <sheetName val="3_자재비(총괄)6"/>
      <sheetName val="제조_경영6"/>
      <sheetName val="4_전기6"/>
      <sheetName val="노_무_비6"/>
      <sheetName val="미납품_현황6"/>
      <sheetName val="신설개소별_총집계표(동해-배전)6"/>
      <sheetName val="BOX_본체6"/>
      <sheetName val="MP_MOB6"/>
      <sheetName val="신평리_권리자명부3"/>
      <sheetName val="_ｹ-ﾌﾞﾙ3"/>
      <sheetName val="태화42_3"/>
      <sheetName val="외주현황_wq13"/>
      <sheetName val="일위대가_(PM)6"/>
      <sheetName val="①idea_pipeline6"/>
      <sheetName val="IMP_통일양식6"/>
      <sheetName val="LYS_통일양식6"/>
      <sheetName val="Xunit_(단위환산)6"/>
      <sheetName val="유통기한_프로그램6"/>
      <sheetName val="1-1_현장정리6"/>
      <sheetName val="1-2_토공6"/>
      <sheetName val="1-3_WMM,GSB6"/>
      <sheetName val="1-4_BITUMINOUS_COURSE6"/>
      <sheetName val="1-5_BOX_CULVERTS6"/>
      <sheetName val="1-6_BRIDGE6"/>
      <sheetName val="1-7_DRAINAGE6"/>
      <sheetName val="1-8_TRAFFIC6"/>
      <sheetName val="1-9_MISCELLANEOUS6"/>
      <sheetName val="1-10_ELECTRICAL6"/>
      <sheetName val="1-12_도급외항목6"/>
      <sheetName val="명일작업계획_(3)6"/>
      <sheetName val="용선_C_L6"/>
      <sheetName val="전_체6"/>
      <sheetName val="흙막이B_(오산운암)6"/>
      <sheetName val="타이로드_흙막이6"/>
      <sheetName val="타이로드_흙막이(근입장2_5M)6"/>
      <sheetName val="타이로드(근입장2_5M)6"/>
      <sheetName val="pile_항타6"/>
      <sheetName val="pile_항타(디젤)6"/>
      <sheetName val="pile_항타_A6"/>
      <sheetName val="pile_항타_B6"/>
      <sheetName val="pile_항타_C6"/>
      <sheetName val="pile_인발6"/>
      <sheetName val="pile_인발_A6"/>
      <sheetName val="pile_인발_B6"/>
      <sheetName val="pile_인발_C6"/>
      <sheetName val="20TON_TRAILER6"/>
      <sheetName val="토류판_(2)6"/>
      <sheetName val="SHEET_PILE단가6"/>
      <sheetName val="6_이토처리시간6"/>
      <sheetName val="토__공3"/>
      <sheetName val="3_관로전환기3"/>
      <sheetName val="_3"/>
      <sheetName val="F_월별기성수금현황_3"/>
      <sheetName val="울진항공등화_내역서6"/>
      <sheetName val="일_위_대_가_표6"/>
      <sheetName val="영흥TL(UP,DOWN)_6"/>
      <sheetName val="3련_BOX6"/>
      <sheetName val="내역서_5"/>
      <sheetName val="2_1외주6"/>
      <sheetName val="2_3노무6"/>
      <sheetName val="2_4자재6"/>
      <sheetName val="2_2장비6"/>
      <sheetName val="2_5경비6"/>
      <sheetName val="2_6수목대6"/>
      <sheetName val="모선자재_집계표5"/>
      <sheetName val="재료의_할증5"/>
      <sheetName val="D1_2_COF모듈자재_입출재고_(B급)5"/>
      <sheetName val="220_(2)3"/>
      <sheetName val="BEND_LOSS3"/>
      <sheetName val="1차_내역서6"/>
      <sheetName val="표__지5"/>
      <sheetName val="99_조정금액3"/>
      <sheetName val="중기쥰종사_단위단가6"/>
      <sheetName val="토공_total3"/>
      <sheetName val="TRAY_헹거산출3"/>
      <sheetName val="3_전기산출기초3"/>
      <sheetName val="함열량_db5"/>
      <sheetName val="고객사_관리_코드6"/>
      <sheetName val="PTVT_(MAU)6"/>
      <sheetName val="내역서1999_8최종3"/>
      <sheetName val="Div26_-_Elect5"/>
      <sheetName val="Khoi_luong5"/>
      <sheetName val="Bảng_mã_VT5"/>
      <sheetName val="DonGia_chetao5"/>
      <sheetName val="DonGia_VatTuLK5"/>
      <sheetName val="기존단가_(2)4"/>
      <sheetName val="Fr_Revit5"/>
      <sheetName val="NSA_Summary5"/>
      <sheetName val="횡배수관_토공량_산출3"/>
      <sheetName val="일위대가56-1_3"/>
      <sheetName val="일위대가71-1_3"/>
      <sheetName val="일위대가74-1_3"/>
      <sheetName val="일위대가76-1_3"/>
      <sheetName val="일위대가77-1_3"/>
      <sheetName val="일위대가78-1_3"/>
      <sheetName val="D_B3"/>
      <sheetName val="동강_배관3"/>
      <sheetName val="WCR_외주3"/>
      <sheetName val="ANILINE_-_OPTION3"/>
      <sheetName val="MDI_-_OPTION3"/>
      <sheetName val="chi_tiet4"/>
      <sheetName val="PPC_Summary4"/>
      <sheetName val="1_13"/>
      <sheetName val="K2_site_Total_내역서3"/>
      <sheetName val="06_일위대가목록3"/>
      <sheetName val="총괄표_3"/>
      <sheetName val="도시정비_2"/>
      <sheetName val="금회_청구사항(기계)3"/>
      <sheetName val="기성갑지_(소방)3"/>
      <sheetName val="금회_청구사항(소방)3"/>
      <sheetName val="1_청구서3"/>
      <sheetName val="2_내역서3"/>
      <sheetName val="Tong_hop3"/>
      <sheetName val="Phan_lap_dat3"/>
      <sheetName val="Lắp_Ráp3"/>
      <sheetName val="계약대비내역서_(부경)3"/>
      <sheetName val="집행대비내역서_(부경)3"/>
      <sheetName val="계약그라우팅_포장3"/>
      <sheetName val="계약사무실조경_3"/>
      <sheetName val="3_1_6_전산처리결과2"/>
      <sheetName val="Phieu_trinh_ky_cấu_tháp3"/>
      <sheetName val="Phieu_trinh_ky_VTP3"/>
      <sheetName val="KS-VL_rời3"/>
      <sheetName val="Tai_san3"/>
      <sheetName val="Check_dong_tien3"/>
      <sheetName val="Chi_phí_SDTS3"/>
      <sheetName val="Check_COST3"/>
      <sheetName val="DATA_HD3"/>
      <sheetName val="Tong_hop_1TM3"/>
      <sheetName val="NS_Lán_trại3"/>
      <sheetName val="Check_cong_no_NC3"/>
      <sheetName val="cong_thuc_tinh_chi_tiet5"/>
      <sheetName val="_IL-3_XLSY갑지7"/>
      <sheetName val="KET_CAU-_MJV23"/>
      <sheetName val="Ví_dụ3"/>
      <sheetName val="Gia_VLNCMTC3"/>
      <sheetName val="원가_(2)"/>
      <sheetName val="BREAKDOW頀ᵛ瀞囏攀"/>
      <sheetName val="부대표지츀_"/>
      <sheetName val="표지_(3"/>
      <sheetName val="Rect__101"/>
      <sheetName val="18_궤도재료"/>
      <sheetName val="내역_"/>
      <sheetName val="2_입력sheet"/>
      <sheetName val="시멘혷"/>
      <sheetName val="시멘혾"/>
      <sheetName val="표지_¬"/>
      <sheetName val="내역서변ꙭ_"/>
      <sheetName val="PL_Vua"/>
      <sheetName val="Basic_Wage"/>
      <sheetName val="Menber_List"/>
      <sheetName val="Measure_1306"/>
      <sheetName val="DM_ChiPhi"/>
      <sheetName val="외주대비_-석축_x005f_x0000__x005f_x0000__x005f_x0000__x"/>
      <sheetName val="9-1❬ǻἐ"/>
      <sheetName val="BH-1_(2)"/>
      <sheetName val="토목내역서_(도급단가)_(2)"/>
      <sheetName val="간접비_총괄표"/>
      <sheetName val="부대표지_"/>
      <sheetName val="시설_x0000__x0000__x0005_"/>
      <sheetName val="2.교"/>
      <sheetName val="1공구산느㉐_x0000__x0000_"/>
      <sheetName val="1공구산晭Ó뇠ᬵ"/>
      <sheetName val="1공구산옘蔘:"/>
      <sheetName val="1차3회-개 "/>
      <sheetName val="1차3회-개_"/>
      <sheetName val="1차설계변경瀀"/>
      <sheetName val="Bang_TH1"/>
      <sheetName val="간접경_x0002__x0000_"/>
      <sheetName val="간접경尠ヮ"/>
      <sheetName val="간접경Ơワ"/>
      <sheetName val="간접경쾨㧘"/>
      <sheetName val="간접경푨㧘"/>
      <sheetName val="간접경ロ"/>
      <sheetName val="간접경쿐⾐"/>
      <sheetName val="간접경_x0000_發"/>
      <sheetName val="간접경̆"/>
      <sheetName val="간접경_x0000_ㇶ"/>
      <sheetName val="시멘ౘ潭ힶ"/>
      <sheetName val="견적의뢰"/>
      <sheetName val="1공구_건정토건_䘂꫼"/>
      <sheetName val="1공구_건정토건__x0000__x0000__x0000_"/>
      <sheetName val="1공구_건정토건__x0000__x0000_Ԁ"/>
      <sheetName val="T13(P68~72,78)"/>
      <sheetName val="공사내용"/>
      <sheetName val="편입조서"/>
      <sheetName val="[후다내역.XLS]__H1775_c_ESTI96____4"/>
      <sheetName val="부대공(집계)"/>
      <sheetName val="7.PILE  ꆭᶩ萀ᘲ"/>
      <sheetName val="수량산출서 (2)"/>
      <sheetName val="구Ⴚ_x0000_"/>
      <sheetName val=" 토목 처리장도급내역서 "/>
      <sheetName val="직공_x0000_"/>
      <sheetName val="출입구총집계"/>
      <sheetName val="외주대비-က辏_xda68__x0000_Ԁ耙"/>
      <sheetName val="1공구_건정토건_철槜〽"/>
      <sheetName val="대莈"/>
      <sheetName val="대耨"/>
      <sheetName val="환산표"/>
      <sheetName val="Bab泅啢堀㭔_"/>
      <sheetName val="장비종합부표"/>
      <sheetName val="집계표_식재"/>
      <sheetName val="부표"/>
      <sheetName val="DFA"/>
      <sheetName val="T.KE CP1"/>
      <sheetName val="주공_갑지1"/>
      <sheetName val="5_2_6~7공사요율1"/>
      <sheetName val="04_12월건강보험(일용직)1"/>
      <sheetName val="1_내역(청_하역장전등)1"/>
      <sheetName val="2_원가집계1"/>
      <sheetName val="C_MECHANICAL"/>
      <sheetName val="05_유류비자금청구(완)1"/>
      <sheetName val="19_07월_세_계1"/>
      <sheetName val="19_07항목별(시트복사금지100번쓰기)1"/>
      <sheetName val="19_05월1"/>
      <sheetName val="grid_(1)1"/>
      <sheetName val="경율산정_XLS1"/>
      <sheetName val="PAD_TR보호대기초1"/>
      <sheetName val="보도내_1"/>
      <sheetName val="Du_thau"/>
      <sheetName val="1_관로"/>
      <sheetName val="입찰품"/>
      <sheetName val="TỔNG_HỢP"/>
      <sheetName val="ጊ후다내역_XLS_0_0ControlSheet31"/>
      <sheetName val="외주대비_-석축____x1"/>
      <sheetName val="[후다_?_???_?"/>
      <sheetName val="ጳ??Ⴔጳ??Lጴ??_ጵ??_ጶ??ఀጷ??_ጸ?1"/>
      <sheetName val="ጊ??Ⴔጱ??Lጲ??_ድ??nጳ??lጳ??eጴ"/>
      <sheetName val="ጵ??Ⴔጶ??Lጷ??_ጸ??yጿ??uጿ??iጊ?"/>
      <sheetName val="ጿ??Ⴔጿ??Lጊ??ېጱ??_ጲ??೵ድ??Ⴔጳ?"/>
      <sheetName val="ጊ??Ⴔጊ??Lጱ??᳴ጲ??_ድ??ᰕጳ??װጳ"/>
      <sheetName val="ጶ??Ⴔጷ??Lጸ??_ጿ??_ጿ??_ጊ??1"/>
      <sheetName val="ጿ??Ⴔጊ??Lጱ??Șጲ??ᩘድ??_ጳ??_ጳ?"/>
      <sheetName val="ድ??Ⴔጳ??Lጳ??_ጴ??ഀጳ??nጳ??_"/>
      <sheetName val="ጴ??Ⴔጵ??Lጶ??_ጷ??ഀጸ??nጿ??_"/>
      <sheetName val="ጳ??Ⴔጴ??Lጵ??_ጶ??ᔼጷ??1ጸ??2ጿ?"/>
      <sheetName val="ጸ??Ⴔጿ??Lጿ??_ጊ??_ጱ??ݴጲ??"/>
      <sheetName val="ጴ??Ⴔጳ??Lጳ??iጴ??_ጵ??eጶ??e"/>
      <sheetName val="ጵ??Ⴔጶ??Lጷ??ᝥጸ??Uጿ??Oጿ??_"/>
      <sheetName val="ጳ??Ⴔጴ??Lጵ??֑ጶ??_ጷ??-ጸ??׭"/>
      <sheetName val="ጲ??Ⴔድ??Lጳ??_ጳ??᪅ጴ??Șጳ??᧝ጳ"/>
      <sheetName val="ጸ??Ⴔጿ??Lጿ??_ጊ??᪅ጊ??ႜጱ??"/>
      <sheetName val="ጴ??Ⴔጵ??Lጶ??_ጷ??ᅸጸ??Ꮙጿ??°ጿ"/>
      <sheetName val="ጶ??Ⴔጷ??Lጸ??_ጿ??(ጿ??ᅸጊ??)"/>
      <sheetName val="ጳ??Ⴔጴ??Lጴ??_ፊ??(ጵ??ఀፋ??)"/>
      <sheetName val="ጱ??Ⴔጲ??Lድ??ެጳ??_ጳ??(ጴ??"/>
      <sheetName val="ጿ??Ⴔጿ??Lጊ??ᙔጱ??೵ጲ??_ድ??"/>
      <sheetName val="ጱ??Ⴔጲ??Lድ??ಜጳ??(ጳ??_ጴ??"/>
      <sheetName val="ጸ??Ⴔጿ??Lጿ??ݴጊ??෼ጱ??_ጲ??"/>
      <sheetName val="ድ??Ⴔጳ??Lጳ??0ጴ??_ጳ??Iጳ??"/>
      <sheetName val="ጸ??Ⴔጿ??Lጿ??iጊ??_ጱ??uጲ??r"/>
      <sheetName val="_후다_?_x0003"/>
      <sheetName val="PRECAST_lightconc-II"/>
      <sheetName val="3__CNT"/>
      <sheetName val="unit_price_list(M)"/>
      <sheetName val="Breakdown_(B)"/>
      <sheetName val="RAB_AR&amp;STR"/>
      <sheetName val="thông_tin"/>
      <sheetName val="_후다_x005f_x0001___x005f_x0010__x005f_x0000__x0003"/>
      <sheetName val="Nhan_cong"/>
      <sheetName val="Thiet_bi"/>
      <sheetName val="Vat_tu"/>
      <sheetName val="May_TC"/>
      <sheetName val="Bang_KL"/>
      <sheetName val="TH_Kinh_phi"/>
      <sheetName val="cataloge_moi"/>
      <sheetName val="샌딩_에폭시_도장4"/>
      <sheetName val="Summary_VO_No_33"/>
      <sheetName val="VO_No_3_13"/>
      <sheetName val="VO_No_3_23"/>
      <sheetName val="VO_No_3_33"/>
      <sheetName val="VO_No_3_43"/>
      <sheetName val="VO_No_3_53"/>
      <sheetName val="VO_No_3_63"/>
      <sheetName val="VO_No_3_73"/>
      <sheetName val="VO_No_3_83"/>
      <sheetName val="SCOPE_OF_WORK3"/>
      <sheetName val="대3류_3"/>
      <sheetName val="외주대비_ᨀ晙ԯ4"/>
      <sheetName val="3_단가산출서3"/>
      <sheetName val="4_단가산출기초3"/>
      <sheetName val="01__DATA3"/>
      <sheetName val="H__MECHANICAL3"/>
      <sheetName val="J__FIRE_FIGHTING3"/>
      <sheetName val="Sàn_T13"/>
      <sheetName val="Lỗ_thông_gió3"/>
      <sheetName val="Thống_kê3"/>
      <sheetName val="Tai_khoan3"/>
      <sheetName val="Bang_gia_2011_10_122"/>
      <sheetName val="중기사용료_(2)3"/>
      <sheetName val="投标材料清单_2"/>
      <sheetName val="ጊ후다내역_XLS]0_0ControlSheet32"/>
      <sheetName val="Dầm_12"/>
      <sheetName val="Unit_Rate(non_print)2"/>
      <sheetName val="Cọc_nhồi2"/>
      <sheetName val="Bang_TH2"/>
      <sheetName val="5_6_NTKL_ĐHKK_2"/>
      <sheetName val="5_12_NTKL_PCCC2"/>
      <sheetName val="Sàn_tầng_01_(_old_)2"/>
      <sheetName val="5_NKTC2"/>
      <sheetName val="4_BBNT-LĐ2"/>
      <sheetName val="D_&amp;_W_sizes2"/>
      <sheetName val="Goc_CC2"/>
      <sheetName val="Gia_thanh_chuoi_su2"/>
      <sheetName val="Tiep_dia2"/>
      <sheetName val="Don_gia_vung_III-Can_Tho2"/>
      <sheetName val="TH_MEP2"/>
      <sheetName val="_DATA2"/>
      <sheetName val="0_Bìa2"/>
      <sheetName val="1_Mục_lục2"/>
      <sheetName val="2_Phiếu_kiểm_tra2"/>
      <sheetName val="BM-06a_Mẫu_chứng_chỉ_thanh_toá2"/>
      <sheetName val="3_Bảng_TT_giá_trị_thực_hiện2"/>
      <sheetName val="4_Bảng_TT_KL_thực_hiện2"/>
      <sheetName val="6_KL_DD_chi_tiết2"/>
      <sheetName val="5_công_nhật2"/>
      <sheetName val="ROW_3a-chi_tiết2"/>
      <sheetName val="ROW_5-_chi_tiết2"/>
      <sheetName val="ROW_6-_chi_tiết2"/>
      <sheetName val="KL_khoán_đổ_bê_tông_T72"/>
      <sheetName val="6__Bảng_TT_giá_trị_giảm_trừ_HĐ2"/>
      <sheetName val="6__Hồ_sơ_đính_kèm2"/>
      <sheetName val="운동장_(2)2"/>
      <sheetName val="외주대비_-석É2"/>
      <sheetName val="외주대비_-석축???_x2"/>
      <sheetName val="IMF_Code2"/>
      <sheetName val="외주대비_-석축_x005f_x0000__x005f_x0000__x005f_x0000__1"/>
      <sheetName val="Elec_LG1"/>
      <sheetName val="3_11"/>
      <sheetName val="3_101"/>
      <sheetName val="3_21"/>
      <sheetName val="3_31"/>
      <sheetName val="3_41"/>
      <sheetName val="3_51"/>
      <sheetName val="3_61"/>
      <sheetName val="3_71"/>
      <sheetName val="3_81"/>
      <sheetName val="3_91"/>
      <sheetName val="ESTI_1"/>
      <sheetName val="Doi_so1"/>
      <sheetName val="1_Requisition(E)1"/>
      <sheetName val="dtct_cong1"/>
      <sheetName val="TL_rieng1"/>
      <sheetName val="주공_갑지2"/>
      <sheetName val="5_2_6~7공사요율2"/>
      <sheetName val="04_12월건강보험(일용직)2"/>
      <sheetName val="1_내역(청_하역장전등)2"/>
      <sheetName val="2_원가집계2"/>
      <sheetName val="C_MECHANICAL1"/>
      <sheetName val="Measure_13061"/>
      <sheetName val="DM_ChiPhi1"/>
      <sheetName val="NHÀ_NHẬP_LIỆU1"/>
      <sheetName val="MÓNG_SILO1"/>
      <sheetName val="Basic_Wage1"/>
      <sheetName val="Menber_List1"/>
      <sheetName val="05_유류비자금청구(완)2"/>
      <sheetName val="19_07월_세_계2"/>
      <sheetName val="19_07항목별(시트복사금지100번쓰기)2"/>
      <sheetName val="19_05월2"/>
      <sheetName val="grid_(1)2"/>
      <sheetName val="경율산정_XLS2"/>
      <sheetName val="PAD_TR보호대기초2"/>
      <sheetName val="보도내_2"/>
      <sheetName val="PL_Vua1"/>
      <sheetName val="Du_thau1"/>
      <sheetName val="1_관로1"/>
      <sheetName val="TỔNG_HỢP1"/>
      <sheetName val="ጊ후다내역_XLS_0_0ControlSheet32"/>
      <sheetName val="외주대비_-석축____x2"/>
      <sheetName val="ጳ??Ⴔጳ??Lጴ??_ጵ??_ጶ??ఀጷ??_ጸ?2"/>
      <sheetName val="ጊ??Ⴔጱ??Lጲ??_ድ??nጳ??lጳ??eጴ1"/>
      <sheetName val="ጵ??Ⴔጶ??Lጷ??_ጸ??yጿ??uጿ??iጊ?1"/>
      <sheetName val="ጿ??Ⴔጿ??Lጊ??ېጱ??_ጲ??೵ድ??Ⴔጳ?1"/>
      <sheetName val="ጊ??Ⴔጊ??Lጱ??᳴ጲ??_ድ??ᰕጳ??װጳ1"/>
      <sheetName val="ጶ??Ⴔጷ??Lጸ??_ጿ??_ጿ??_ጊ??2"/>
      <sheetName val="ጿ??Ⴔጊ??Lጱ??Șጲ??ᩘድ??_ጳ??_ጳ?1"/>
      <sheetName val="ድ??Ⴔጳ??Lጳ??_ጴ??ഀጳ??nጳ??_1"/>
      <sheetName val="ጴ??Ⴔጵ??Lጶ??_ጷ??ഀጸ??nጿ??_1"/>
      <sheetName val="ጳ??Ⴔጴ??Lጵ??_ጶ??ᔼጷ??1ጸ??2ጿ?1"/>
      <sheetName val="ጸ??Ⴔጿ??Lጿ??_ጊ??_ጱ??ݴጲ??1"/>
      <sheetName val="ጴ??Ⴔጳ??Lጳ??iጴ??_ጵ??eጶ??e1"/>
      <sheetName val="ጵ??Ⴔጶ??Lጷ??ᝥጸ??Uጿ??Oጿ??_1"/>
      <sheetName val="ጳ??Ⴔጴ??Lጵ??֑ጶ??_ጷ??-ጸ??׭1"/>
      <sheetName val="ጲ??Ⴔድ??Lጳ??_ጳ??᪅ጴ??Șጳ??᧝ጳ1"/>
      <sheetName val="ጸ??Ⴔጿ??Lጿ??_ጊ??᪅ጊ??ႜጱ??1"/>
      <sheetName val="ጴ??Ⴔጵ??Lጶ??_ጷ??ᅸጸ??Ꮙጿ??°ጿ1"/>
      <sheetName val="ጶ??Ⴔጷ??Lጸ??_ጿ??(ጿ??ᅸጊ??)1"/>
      <sheetName val="ጳ??Ⴔጴ??Lጴ??_ፊ??(ጵ??ఀፋ??)1"/>
      <sheetName val="ጱ??Ⴔጲ??Lድ??ެጳ??_ጳ??(ጴ??1"/>
      <sheetName val="ጿ??Ⴔጿ??Lጊ??ᙔጱ??೵ጲ??_ድ??1"/>
      <sheetName val="ጱ??Ⴔጲ??Lድ??ಜጳ??(ጳ??_ጴ??1"/>
      <sheetName val="ጸ??Ⴔጿ??Lጿ??ݴጊ??෼ጱ??_ጲ??1"/>
      <sheetName val="ድ??Ⴔጳ??Lጳ??0ጴ??_ጳ??Iጳ??1"/>
      <sheetName val="ጸ??Ⴔጿ??Lጿ??iጊ??_ጱ??uጲ??r1"/>
      <sheetName val="PRECAST_lightconc-II1"/>
      <sheetName val="3__CNT1"/>
      <sheetName val="unit_price_list(M)1"/>
      <sheetName val="Breakdown_(B)1"/>
      <sheetName val="RAB_AR&amp;STR1"/>
      <sheetName val="thông_tin1"/>
      <sheetName val="_후다_x005f_x0001___x005f_x0010__x005f_x0000__x0001"/>
      <sheetName val="Nhan_cong1"/>
      <sheetName val="Thiet_bi1"/>
      <sheetName val="Vat_tu1"/>
      <sheetName val="May_TC1"/>
      <sheetName val="Bang_KL1"/>
      <sheetName val="TH_Kinh_phi1"/>
      <sheetName val="cataloge_moi1"/>
      <sheetName val="PTdam"/>
      <sheetName val="Loose"/>
      <sheetName val="Tinhtoan"/>
      <sheetName val="실행단가철(ems코드적용)"/>
      <sheetName val="VS P-Q"/>
      <sheetName val="BOX-1510"/>
      <sheetName val="적심사표"/>
      <sheetName val="자금청구(건축)"/>
      <sheetName val="머릿글,로고양식"/>
      <sheetName val="현장별미수"/>
      <sheetName val="말고개터널조명전@_x0000_Ԁ"/>
      <sheetName val="말고개터널조명전㵀"/>
      <sheetName val="말고개터널조명전㵀렀"/>
      <sheetName val="계약"/>
      <sheetName val="일  위  대  가 "/>
      <sheetName val="코드정의서"/>
      <sheetName val="민감도"/>
      <sheetName val="산출서"/>
      <sheetName val="내역서변_x0000__x0000_鷐"/>
      <sheetName val="파일의이용"/>
      <sheetName val="도급표지__x0003__x0000_鲠͕糑"/>
      <sheetName val="차량별점검"/>
      <sheetName val="시멘혷?"/>
      <sheetName val="시멘혾?"/>
      <sheetName val="1차설계변경瀀?"/>
      <sheetName val="공사투입계획(변경결의)19.9"/>
      <sheetName val="노무비 월별지급현황19.9"/>
      <sheetName val="갑지(외주기성)19.9"/>
      <sheetName val="주차"/>
      <sheetName val="할빙수"/>
      <sheetName val="부대표지__x0000__x0000_Ԁ_x0000_"/>
      <sheetName val="5_단가대비표"/>
      <sheetName val="지역별"/>
      <sheetName val="교각傹"/>
      <sheetName val="지점별강우량"/>
      <sheetName val="삼홍테크"/>
      <sheetName val="변수표"/>
      <sheetName val="기계내역서"/>
      <sheetName val="2_대외栀⥘턀"/>
      <sheetName val="2_대외⢚❗턀"/>
      <sheetName val="2_대외゚/"/>
      <sheetName val="하도급내역"/>
      <sheetName val="02자재"/>
      <sheetName val="CTEMCÇ_x0000_Ԁ"/>
      <sheetName val="Ton Kho"/>
      <sheetName val="철근_x0000_"/>
      <sheetName val="중"/>
      <sheetName val="말고개터널조명전¬"/>
      <sheetName val="Bab品Ṹ頀Ṻ픀"/>
      <sheetName val="단가최종"/>
      <sheetName val="code_intools"/>
      <sheetName val="code_magics"/>
      <sheetName val="CondPol"/>
      <sheetName val="Land Dev't. Ph-1"/>
      <sheetName val="CHITIET VL-NC-TT1p"/>
      <sheetName val="발주수량표"/>
      <sheetName val="단가_x0000__x0000__x0005_"/>
      <sheetName val="proj"/>
      <sheetName val="Buy vs. Lease Car"/>
      <sheetName val="Cash2"/>
      <sheetName val="Z"/>
      <sheetName val="5. MATERIAL LIST"/>
      <sheetName val="lam-moi"/>
      <sheetName val="thao-go"/>
      <sheetName val="TH XL"/>
      <sheetName val="t-h HA THE"/>
      <sheetName val="Sum ELE  CAP S1-4  "/>
      <sheetName val="Đầu tư"/>
      <sheetName val="ELEC"/>
      <sheetName val="11월가격"/>
      <sheetName val="MCC제원"/>
      <sheetName val="제경비(전체)"/>
      <sheetName val="천서간선"/>
      <sheetName val="재료집계(분수관)"/>
      <sheetName val="총괄BOQ"/>
      <sheetName val="부관맨홀조서"/>
      <sheetName val="말고개터널조명전압_x0000__x0000_"/>
      <sheetName val="9-1俔ȭ胠෣"/>
      <sheetName val="9-1❬w镘Ώ"/>
      <sheetName val="단위세대물량"/>
      <sheetName val="구분표"/>
      <sheetName val="제원입력"/>
      <sheetName val="49"/>
      <sheetName val="Boiler Block"/>
      <sheetName val="NH3 Block"/>
      <sheetName val="Chiller Block"/>
      <sheetName val="C02 Block"/>
      <sheetName val="Air compressor"/>
      <sheetName val="Wokers canteen"/>
      <sheetName val="Wokers Kitchen"/>
      <sheetName val="Wokers Toilet"/>
      <sheetName val="Maintenance"/>
      <sheetName val="Forklift"/>
      <sheetName val="Spare parts"/>
      <sheetName val="Maintenance office"/>
      <sheetName val="Emty RGB Yard"/>
      <sheetName val="External works"/>
      <sheetName val="Pipe bridge"/>
      <sheetName val="Corridor"/>
      <sheetName val="Cool warehouse"/>
      <sheetName val="Frozen warehouse"/>
      <sheetName val="Budget_Code"/>
      <sheetName val="Phu_cap"/>
      <sheetName val="BEAM"/>
      <sheetName val="Danh muc"/>
      <sheetName val="SGC RATE"/>
      <sheetName val="TinhGiaNC"/>
      <sheetName val="DG3285"/>
      <sheetName val="7.공정표"/>
      <sheetName val="B9_MEP"/>
      <sheetName val="7_공정표"/>
      <sheetName val="Đầu_tư"/>
      <sheetName val="4_수량산출서"/>
      <sheetName val="단가多〒"/>
      <sheetName val="안양동교_1안"/>
      <sheetName val="2__주요공지（主要公告）"/>
      <sheetName val="도급표지ÉԀ"/>
      <sheetName val="4_예산내역서"/>
      <sheetName val="A_견적"/>
      <sheetName val="Ton_Kho"/>
      <sheetName val="Schedule S-Curve Revision#3"/>
      <sheetName val="Joinery works"/>
      <sheetName val="BIDDING-SUM"/>
      <sheetName val="THONG KE CAU KIEN"/>
      <sheetName val="협조전"/>
      <sheetName val="견적표지 (3"/>
      <sheetName val="0_0ControlSheet31"/>
      <sheetName val="0_0ControlSheet32"/>
      <sheetName val="__H1775_c_ESTI96____2"/>
      <sheetName val="가설공사비"/>
      <sheetName val="MAIN_GATE_HOUSE"/>
      <sheetName val="일__위__대__가_ư"/>
      <sheetName val="일__위__대__가_፠"/>
      <sheetName val="일__위__대__가_"/>
      <sheetName val="일__위__대__가_팠"/>
      <sheetName val="일__위__대__가_⡰"/>
      <sheetName val="일__위__대__가_㜰"/>
      <sheetName val="일__위__대__가_븰"/>
      <sheetName val="_후다________"/>
      <sheetName val="ጳ__Ⴔጳ__Lጴ___ጵ___ጶ__ఀጷ___ጸ_1"/>
      <sheetName val="ጊ__Ⴔጱ__Lጲ___ድ__nጳ__lጳ__eጴ"/>
      <sheetName val="ጵ__Ⴔጶ__Lጷ___ጸ__yጿ__uጿ__iጊ_"/>
      <sheetName val="ጿ__Ⴔጿ__Lጊ__ېጱ___ጲ__೵ድ__Ⴔጳ_"/>
      <sheetName val="ጊ__Ⴔጊ__Lጱ__᳴ጲ___ድ__ᰕጳ__װጳ"/>
      <sheetName val="ጶ__Ⴔጷ__Lጸ___ጿ___ጿ___ጊ__1"/>
      <sheetName val="ጿ__Ⴔጊ__Lጱ__Șጲ__ᩘድ___ጳ___ጳ_"/>
      <sheetName val="ድ__Ⴔጳ__Lጳ___ጴ__ഀጳ__nጳ___"/>
      <sheetName val="ጴ__Ⴔጵ__Lጶ___ጷ__ഀጸ__nጿ___"/>
      <sheetName val="ጳ__Ⴔጴ__Lጵ___ጶ__ᔼጷ__1ጸ__2ጿ_"/>
      <sheetName val="ጸ__Ⴔጿ__Lጿ___ጊ___ጱ__ݴጲ__"/>
      <sheetName val="ጴ__Ⴔጳ__Lጳ__iጴ___ጵ__eጶ__e"/>
      <sheetName val="ጵ__Ⴔጶ__Lጷ__ᝥጸ__Uጿ__Oጿ___"/>
      <sheetName val="ጳ__Ⴔጴ__Lጵ__֑ጶ___ጷ__-ጸ__׭"/>
      <sheetName val="ጲ__Ⴔድ__Lጳ___ጳ__᪅ጴ__Șጳ__᧝ጳ"/>
      <sheetName val="ጸ__Ⴔጿ__Lጿ___ጊ__᪅ጊ__ႜጱ__"/>
      <sheetName val="ጴ__Ⴔጵ__Lጶ___ጷ__ᅸጸ__Ꮙጿ__°ጿ"/>
      <sheetName val="ጶ__Ⴔጷ__Lጸ___ጿ__(ጿ__ᅸጊ__)"/>
      <sheetName val="ጳ__Ⴔጴ__Lጴ___ፊ__(ጵ__ఀፋ__)"/>
      <sheetName val="ጱ__Ⴔጲ__Lድ__ެጳ___ጳ__(ጴ__"/>
      <sheetName val="ጿ__Ⴔጿ__Lጊ__ᙔጱ__೵ጲ___ድ__"/>
      <sheetName val="ጱ__Ⴔጲ__Lድ__ಜጳ__(ጳ___ጴ__"/>
      <sheetName val="ጸ__Ⴔጿ__Lጿ__ݴጊ__෼ጱ___ጲ__"/>
      <sheetName val="ድ__Ⴔጳ__Lጳ__0ጴ___ጳ__Iጳ__"/>
      <sheetName val="ጸ__Ⴔጿ__Lጿ__iጊ___ጱ__uጲ__r"/>
      <sheetName val="_후다___x0003"/>
      <sheetName val="1_사유서"/>
      <sheetName val="BREAKDOW頀ᵛ瀞囏"/>
      <sheetName val="손익분기점_데이터"/>
      <sheetName val="매각대상자산_청산가치"/>
      <sheetName val="T_KE_CP1"/>
      <sheetName val="화산경계"/>
      <sheetName val="PUMP"/>
      <sheetName val="구조물터파기_x0003__x0000_蠀_xd8c9_"/>
      <sheetName val="시멘_xd800_㜷頀"/>
      <sheetName val="포장복구집계"/>
      <sheetName val="월별인건비현황"/>
      <sheetName val="2차보상토지"/>
      <sheetName val="이름표"/>
      <sheetName val="04고객별 담당자"/>
      <sheetName val="현금예금"/>
      <sheetName val="4월계획"/>
      <sheetName val="12cgou"/>
      <sheetName val="PRD투입장비계획"/>
      <sheetName val="Thuc thanh"/>
      <sheetName val="STR"/>
      <sheetName val="시설_x0005__x0000_"/>
      <sheetName val="계정과목"/>
      <sheetName val="단가(동_x0000__x0000__x0005_"/>
      <sheetName val="단가(동_x0005__x0000_"/>
      <sheetName val="공사비내역"/>
      <sheetName val="MONTH FROM START INSTALL_06_22"/>
      <sheetName val="배수내역 (2)"/>
      <sheetName val="OUTPUT"/>
      <sheetName val="방송(체육·脀"/>
      <sheetName val="2_대외ɡ"/>
      <sheetName val="말고개터널조명전@"/>
      <sheetName val="9-1❬ǻ?"/>
      <sheetName val="시설"/>
      <sheetName val="보도내역"/>
      <sheetName val="간접경"/>
      <sheetName val="내역서변"/>
      <sheetName val="견적(助_x0010__x0000_"/>
      <sheetName val="4_x0000__x0000__x0005_"/>
      <sheetName val="외주대비-က辏_xda68_"/>
      <sheetName val="NaBisulfit, hol fl ph 5,5&amp;7,5"/>
      <sheetName val="2021"/>
      <sheetName val="Simulasi "/>
      <sheetName val="Plan 4620 Ton"/>
      <sheetName val="총원가Simul(v1월)"/>
      <sheetName val="월선택"/>
      <sheetName val="시멘Ç_x0000_Ԁ_x0000_"/>
      <sheetName val="bqmp"/>
      <sheetName val="PACKING을지(5)"/>
      <sheetName val="문10"/>
      <sheetName val="2002공임"/>
      <sheetName val="2002자재가격"/>
      <sheetName val="폐기물운반"/>
      <sheetName val="일일보고"/>
      <sheetName val="외주대비-က辏?Ԁ耙"/>
      <sheetName val="원안"/>
      <sheetName val="전선"/>
      <sheetName val="자재테이블"/>
      <sheetName val="환율199911"/>
      <sheetName val="1-1.경비산출내역"/>
      <sheetName val="토공(완충)"/>
      <sheetName val="1공구_건정토건_토공11"/>
      <sheetName val="1공구_건정토건_철콘11"/>
      <sheetName val="도급표지_11"/>
      <sheetName val="도급표지__(4)11"/>
      <sheetName val="부대표지_(4)11"/>
      <sheetName val="도급표지__(3)11"/>
      <sheetName val="부대표지_(3)11"/>
      <sheetName val="도급표지__(2)11"/>
      <sheetName val="부대표지_(2)11"/>
      <sheetName val="토__목11"/>
      <sheetName val="조__경11"/>
      <sheetName val="전_기11"/>
      <sheetName val="건__축11"/>
      <sheetName val="보도내역_(3)11"/>
      <sheetName val="준검_내역서11"/>
      <sheetName val="2_대외공문11"/>
      <sheetName val="1_수인터널11"/>
      <sheetName val="설_계11"/>
      <sheetName val="0_0ControlSheet11"/>
      <sheetName val="0_1keyAssumption11"/>
      <sheetName val="6PILE__(돌출)11"/>
      <sheetName val="AS포장복구_11"/>
      <sheetName val="Sheet1_(2)10"/>
      <sheetName val="내역(최종본4_5)11"/>
      <sheetName val="입출재고현황_(2)10"/>
      <sheetName val="BSD_(2)10"/>
      <sheetName val="제잡비_xls10"/>
      <sheetName val="실행내역서_10"/>
      <sheetName val="1_설계조건10"/>
      <sheetName val="전차선로_물량표10"/>
      <sheetName val="현장별계약현황('98_10_31)10"/>
      <sheetName val="96보완계획7_1210"/>
      <sheetName val="4_내진설계10"/>
      <sheetName val="_총괄표10"/>
      <sheetName val="1__설계조건_2_단면가정_3__하중계산10"/>
      <sheetName val="DATA_입력란10"/>
      <sheetName val="2_고용보험료산출근거10"/>
      <sheetName val="1_취수장10"/>
      <sheetName val="3BL공동구_수량10"/>
      <sheetName val="인건비_10"/>
      <sheetName val="플랜트_설치10"/>
      <sheetName val="노원열병합__건축공사기성내역서10"/>
      <sheetName val="부대입찰_내역서10"/>
      <sheetName val="토공(우물통,기타)_10"/>
      <sheetName val="원가계산_(2)10"/>
      <sheetName val="Eq__Mobilization10"/>
      <sheetName val="장비당단가_(1)9"/>
      <sheetName val="Sheet2_(2)9"/>
      <sheetName val="1_설계기준9"/>
      <sheetName val="97년_추정10"/>
      <sheetName val="현장관리비_산출내역10"/>
      <sheetName val="콤보박스와_리스트박스의_연결10"/>
      <sheetName val="수_량_명_세_서_-_19"/>
      <sheetName val="2_건축9"/>
      <sheetName val="프라임_강변역(4,236)8"/>
      <sheetName val="내___역8"/>
      <sheetName val="집_계_표8"/>
      <sheetName val="공정표_9"/>
      <sheetName val="5_2코핑8"/>
      <sheetName val="배수공_시멘트_및_골재량_산출8"/>
      <sheetName val="7_PILE__(돌출)8"/>
      <sheetName val="P_M_별8"/>
      <sheetName val="8_PILE__(돌출)9"/>
      <sheetName val="2000년_공정표8"/>
      <sheetName val="2_교량(신설)8"/>
      <sheetName val="별표_9"/>
      <sheetName val="설내역서_9"/>
      <sheetName val="광통신_견적내역서18"/>
      <sheetName val="할증_8"/>
      <sheetName val="unit_48"/>
      <sheetName val="DATA_입력부8"/>
      <sheetName val="EQUIP_LIST8"/>
      <sheetName val="CIP_공사9"/>
      <sheetName val="4_경비_5_영업외수지8"/>
      <sheetName val="_견적서8"/>
      <sheetName val="표지_(2)10"/>
      <sheetName val="수량산출서_갑지8"/>
      <sheetName val="표지_(3)10"/>
      <sheetName val="교각집계_(2)10"/>
      <sheetName val="교각토공_(2)10"/>
      <sheetName val="교각철근_(2)10"/>
      <sheetName val="외주대비_-석축10"/>
      <sheetName val="외주대비-구조물_(2)10"/>
      <sheetName val="견적표지_(3)10"/>
      <sheetName val="_HIT-&gt;HMC_견적(3900)10"/>
      <sheetName val="일__위__대__가__목__록10"/>
      <sheetName val="교각토공__2_10"/>
      <sheetName val="1_본부별8"/>
      <sheetName val="2000_058"/>
      <sheetName val="HRSG_SMALL0722010"/>
      <sheetName val="6__안전관리비18"/>
      <sheetName val="하도내역_(철콘)9"/>
      <sheetName val="3_공통공사대비10"/>
      <sheetName val="노무비_근거9"/>
      <sheetName val="조건표_(2)9"/>
      <sheetName val="임율_Data9"/>
      <sheetName val="2차전체변경예정_(2)9"/>
      <sheetName val="토공유동표(전체_당초)9"/>
      <sheetName val="목차_9"/>
      <sheetName val="단면_(2)9"/>
      <sheetName val="b_balju_(2)9"/>
      <sheetName val="8_현장관리비9"/>
      <sheetName val="7_안전관리비9"/>
      <sheetName val="7__현장관리비_9"/>
      <sheetName val="노무비_8"/>
      <sheetName val="내역서_제출8"/>
      <sheetName val="구조______8"/>
      <sheetName val="간_지18"/>
      <sheetName val="화재_탐지_설비8"/>
      <sheetName val="4_일위대가집계8"/>
      <sheetName val="5__현장관리비(new)_8"/>
      <sheetName val="Customer_Databas8"/>
      <sheetName val="방배동내역_(총괄)8"/>
      <sheetName val="1_3_1절점좌표8"/>
      <sheetName val="1_1설계기준8"/>
      <sheetName val="기초입력_DATA8"/>
      <sheetName val="4_장비손료8"/>
      <sheetName val="단양_00_아파트-세부내역8"/>
      <sheetName val="5호광장_(만점)8"/>
      <sheetName val="인천국제_(만점)_(2)8"/>
      <sheetName val="전선_및_전선관7"/>
      <sheetName val="VENDOR_LIST7"/>
      <sheetName val="남양시작동자105노65기1_3화1_27"/>
      <sheetName val="관음목장(제출용)자105인97_57"/>
      <sheetName val="2F_회의실견적(5_14_일대)7"/>
      <sheetName val="설계기준_및_하중계산7"/>
      <sheetName val="5_정산서8"/>
      <sheetName val="재활용_악취_먼지DUCT산출8"/>
      <sheetName val="1062-X방향_7"/>
      <sheetName val="TABLE_DB7"/>
      <sheetName val="쌍용_data_base7"/>
      <sheetName val="수목데이타_7"/>
      <sheetName val="원내역서_그대로7"/>
      <sheetName val="전체내역_(2)7"/>
      <sheetName val="Hyundai_Unit_cost_xls7"/>
      <sheetName val="중기조종사_단위단가9"/>
      <sheetName val="5__현장관리비_new__8"/>
      <sheetName val="Temporary_Mooring8"/>
      <sheetName val="A_LINE8"/>
      <sheetName val="제출내역_(2)8"/>
      <sheetName val="PROJECT_BRIEF7"/>
      <sheetName val="기계_도급내역서6"/>
      <sheetName val="Sight_n_M_H7"/>
      <sheetName val="Piping_Design_Data7"/>
      <sheetName val="4_&amp;_10-inch,_CO2_Combo_&amp;_Sweep7"/>
      <sheetName val="kimre_scrubber7"/>
      <sheetName val="단가_7"/>
      <sheetName val="매출요약(월별)_-년간7"/>
      <sheetName val="4_LINE8"/>
      <sheetName val="7_th8"/>
      <sheetName val="_갑지8"/>
      <sheetName val="총_원가계산8"/>
      <sheetName val="108_수선비7"/>
      <sheetName val="969910(_R)7"/>
      <sheetName val="FRP_PIPING_일위대가7"/>
      <sheetName val="경비_(1)7"/>
      <sheetName val="2_16"/>
      <sheetName val="한성교회_신축공사(050713)_CheckList7"/>
      <sheetName val="strut_type7"/>
      <sheetName val="1_䷨수장7"/>
      <sheetName val="4_뀴진설Ⳅ7"/>
      <sheetName val="전䰨선로_물량표7"/>
      <sheetName val="㶀대입찰_내역서7"/>
      <sheetName val="2_2_오피스텔(12~32F)8"/>
      <sheetName val="일위대가_집계표8"/>
      <sheetName val="9_1지하2층하부보8"/>
      <sheetName val="단계별내역_(2)8"/>
      <sheetName val="4_일위대가8"/>
      <sheetName val="신평리_권리자명부4"/>
      <sheetName val="공내역_및_견적조건6"/>
      <sheetName val="단가_및_재료비7"/>
      <sheetName val="총괄집계_7"/>
      <sheetName val="내역서_(2)7"/>
      <sheetName val="10_경제성분석6"/>
      <sheetName val="청_구5"/>
      <sheetName val="-15_06"/>
      <sheetName val="개인별_순위표8"/>
      <sheetName val="단가대비표_(3)7"/>
      <sheetName val="STEEL_BOX_단면설계(SEC_8)7"/>
      <sheetName val="2_2_띠장의_설계8"/>
      <sheetName val="자__재8"/>
      <sheetName val="CM_18"/>
      <sheetName val="세골재__T2_변경_현황7"/>
      <sheetName val="6__안전관리비19"/>
      <sheetName val="기술부_VENDOR_LIST8"/>
      <sheetName val="4_2_1_마루높이_검토7"/>
      <sheetName val="내역서_(3)8"/>
      <sheetName val="산출양식_(2)8"/>
      <sheetName val="전체산출내역서갑(변경)_8"/>
      <sheetName val="A_터파기공8"/>
      <sheetName val="B_측·집8"/>
      <sheetName val="배(자·집)_(2)8"/>
      <sheetName val="2_01측·터·집8"/>
      <sheetName val="땅깍·수_(1-1)8"/>
      <sheetName val="0-52_8"/>
      <sheetName val="콘·다_(2)8"/>
      <sheetName val="기·집_(2)8"/>
      <sheetName val="콘·다_(3)8"/>
      <sheetName val="병원내역집계표_(2)8"/>
      <sheetName val="실행총괄_8"/>
      <sheetName val="[IL-3_XLSY갑지8"/>
      <sheetName val="4_일위대가목차8"/>
      <sheetName val="내역_ver1_08"/>
      <sheetName val="2000,9월_일위8"/>
      <sheetName val="1_노무비명세서(해동)8"/>
      <sheetName val="1_노무비명세서(토목)8"/>
      <sheetName val="2_노무비명세서(해동)8"/>
      <sheetName val="2_노무비명세서(수직보호망)8"/>
      <sheetName val="2_노무비명세서(난간대)8"/>
      <sheetName val="2_사진대지8"/>
      <sheetName val="3_사진대지8"/>
      <sheetName val="변압기_및_발전기_용량7"/>
      <sheetName val="조도계산서_(도서)7"/>
      <sheetName val="빌딩_안내7"/>
      <sheetName val="CABLE_(2)7"/>
      <sheetName val="G_R300경비7"/>
      <sheetName val="기성내역서(을)_(2)7"/>
      <sheetName val="1단계_(2)7"/>
      <sheetName val="2_1__노무비_평균단가산출7"/>
      <sheetName val="3_공사비(07년노임단가)7"/>
      <sheetName val="3_공사비(단가조사표)7"/>
      <sheetName val="3_공사비(물량산출표)7"/>
      <sheetName val="3_공사비(일위대가표목록)7"/>
      <sheetName val="3_공사비(일위대가표)7"/>
      <sheetName val="TRE_TABLE7"/>
      <sheetName val="Requirement(Work_Crew)7"/>
      <sheetName val="진입도로B_(2)7"/>
      <sheetName val="2_냉난방설비공사7"/>
      <sheetName val="7_자동제어공사7"/>
      <sheetName val="중강당_내역7"/>
      <sheetName val="기초자료입력및_K치_확인7"/>
      <sheetName val="실행내역_7"/>
      <sheetName val="자재_단가_비교표(견적)7"/>
      <sheetName val="자재_단가_비교표7"/>
      <sheetName val="Bid_Summary7"/>
      <sheetName val="이동시_예상비용7"/>
      <sheetName val="Seg_1DE비용7"/>
      <sheetName val="Transit_비용_감가상각미포함7"/>
      <sheetName val="전화공사_공량_및_집계표7"/>
      <sheetName val="참조_(2)7"/>
      <sheetName val="6__직접경비7"/>
      <sheetName val="대가_(보완)7"/>
      <sheetName val="3_자재비(총괄)7"/>
      <sheetName val="제조_경영7"/>
      <sheetName val="4_전기7"/>
      <sheetName val="노_무_비7"/>
      <sheetName val="미납품_현황7"/>
      <sheetName val="신설개소별_총집계표(동해-배전)7"/>
      <sheetName val="BOX_본체7"/>
      <sheetName val="MP_MOB7"/>
      <sheetName val="사__업__비__수__지__예__산__서6"/>
      <sheetName val="97_사업추정(WEKI)4"/>
      <sheetName val="기존단가_(2)5"/>
      <sheetName val="7_전산해석결과5"/>
      <sheetName val="4_하중5"/>
      <sheetName val="_ｹ-ﾌﾞﾙ4"/>
      <sheetName val="일위대가_(PM)7"/>
      <sheetName val="①idea_pipeline7"/>
      <sheetName val="IMP_통일양식7"/>
      <sheetName val="LYS_통일양식7"/>
      <sheetName val="Xunit_(단위환산)7"/>
      <sheetName val="유통기한_프로그램7"/>
      <sheetName val="1-1_현장정리7"/>
      <sheetName val="1-2_토공7"/>
      <sheetName val="1-3_WMM,GSB7"/>
      <sheetName val="1-4_BITUMINOUS_COURSE7"/>
      <sheetName val="1-5_BOX_CULVERTS7"/>
      <sheetName val="1-6_BRIDGE7"/>
      <sheetName val="1-7_DRAINAGE7"/>
      <sheetName val="1-8_TRAFFIC7"/>
      <sheetName val="1-9_MISCELLANEOUS7"/>
      <sheetName val="1-10_ELECTRICAL7"/>
      <sheetName val="1-12_도급외항목7"/>
      <sheetName val="명일작업계획_(3)7"/>
      <sheetName val="용선_C_L7"/>
      <sheetName val="전_체7"/>
      <sheetName val="흙막이B_(오산운암)7"/>
      <sheetName val="타이로드_흙막이7"/>
      <sheetName val="타이로드_흙막이(근입장2_5M)7"/>
      <sheetName val="타이로드(근입장2_5M)7"/>
      <sheetName val="pile_항타7"/>
      <sheetName val="pile_항타(디젤)7"/>
      <sheetName val="pile_항타_A7"/>
      <sheetName val="pile_항타_B7"/>
      <sheetName val="pile_항타_C7"/>
      <sheetName val="pile_인발7"/>
      <sheetName val="pile_인발_A7"/>
      <sheetName val="pile_인발_B7"/>
      <sheetName val="pile_인발_C7"/>
      <sheetName val="20TON_TRAILER7"/>
      <sheetName val="토류판_(2)7"/>
      <sheetName val="SHEET_PILE단가7"/>
      <sheetName val="6_이토처리시간7"/>
      <sheetName val="1차_내역서7"/>
      <sheetName val="BEND_LOSS4"/>
      <sheetName val="TRAY_헹거산출4"/>
      <sheetName val="울진항공등화_내역서7"/>
      <sheetName val="일_위_대_가_표7"/>
      <sheetName val="영흥TL(UP,DOWN)_7"/>
      <sheetName val="3련_BOX7"/>
      <sheetName val="내역서_6"/>
      <sheetName val="2_1외주7"/>
      <sheetName val="2_3노무7"/>
      <sheetName val="2_4자재7"/>
      <sheetName val="2_2장비7"/>
      <sheetName val="2_5경비7"/>
      <sheetName val="2_6수목대7"/>
      <sheetName val="모선자재_집계표6"/>
      <sheetName val="재료의_할증6"/>
      <sheetName val="D1_2_COF모듈자재_입출재고_(B급)6"/>
      <sheetName val="99_조정금액4"/>
      <sheetName val="함열량_db6"/>
      <sheetName val="고객사_관리_코드7"/>
      <sheetName val="중기쥰종사_단위단가7"/>
      <sheetName val="PTVT_(MAU)7"/>
      <sheetName val="토공_total4"/>
      <sheetName val="표__지6"/>
      <sheetName val="Div26_-_Elect6"/>
      <sheetName val="Khoi_luong6"/>
      <sheetName val="Bảng_mã_VT6"/>
      <sheetName val="DonGia_chetao6"/>
      <sheetName val="DonGia_VatTuLK6"/>
      <sheetName val="Fr_Revit6"/>
      <sheetName val="NSA_Summary6"/>
      <sheetName val="chi_tiet5"/>
      <sheetName val="PPC_Summary5"/>
      <sheetName val="Tong_hop4"/>
      <sheetName val="Phan_lap_dat4"/>
      <sheetName val="Lắp_Ráp4"/>
      <sheetName val="Phieu_trinh_ky_cấu_tháp4"/>
      <sheetName val="Phieu_trinh_ky_VTP4"/>
      <sheetName val="KS-VL_rời4"/>
      <sheetName val="Tai_san4"/>
      <sheetName val="Check_dong_tien4"/>
      <sheetName val="Chi_phí_SDTS4"/>
      <sheetName val="Check_COST4"/>
      <sheetName val="DATA_HD4"/>
      <sheetName val="Tong_hop_1TM4"/>
      <sheetName val="NS_Lán_trại4"/>
      <sheetName val="Check_cong_no_NC4"/>
      <sheetName val="cong_thuc_tinh_chi_tiet6"/>
      <sheetName val="_IL-3_XLSY갑지8"/>
      <sheetName val="KET_CAU-_MJV24"/>
      <sheetName val="Ví_dụ4"/>
      <sheetName val="Gia_VLNCMTC4"/>
      <sheetName val="01__DATA4"/>
      <sheetName val="샌딩_에폭시_도장5"/>
      <sheetName val="Summary_VO_No_34"/>
      <sheetName val="VO_No_3_14"/>
      <sheetName val="VO_No_3_24"/>
      <sheetName val="VO_No_3_34"/>
      <sheetName val="VO_No_3_44"/>
      <sheetName val="VO_No_3_54"/>
      <sheetName val="VO_No_3_64"/>
      <sheetName val="VO_No_3_74"/>
      <sheetName val="VO_No_3_84"/>
      <sheetName val="SCOPE_OF_WORK4"/>
      <sheetName val="대3류_4"/>
      <sheetName val="외주대비_ᨀ晙ԯ5"/>
      <sheetName val="3_단가산출서4"/>
      <sheetName val="4_단가산출기초4"/>
      <sheetName val="Rect__102"/>
      <sheetName val="갑지_1회1"/>
      <sheetName val="18_071"/>
      <sheetName val="갑지_2회1"/>
      <sheetName val="18_081"/>
      <sheetName val="갑지_3회1"/>
      <sheetName val="18_091"/>
      <sheetName val="갑지_4회1"/>
      <sheetName val="18_101"/>
      <sheetName val="갑지_5회1"/>
      <sheetName val="18_111"/>
      <sheetName val="갑지_6회1"/>
      <sheetName val="18_121"/>
      <sheetName val="갑지_7회1"/>
      <sheetName val="19_011"/>
      <sheetName val="갑지_8회1"/>
      <sheetName val="19_021"/>
      <sheetName val="갑지_9회1"/>
      <sheetName val="표지_9회1"/>
      <sheetName val="19_031"/>
      <sheetName val="갑지_10회1"/>
      <sheetName val="표지_10회1"/>
      <sheetName val="19_041"/>
      <sheetName val="갑지_11회1"/>
      <sheetName val="표지_11회1"/>
      <sheetName val="19_051"/>
      <sheetName val="갑지_12회1"/>
      <sheetName val="표지_12회1"/>
      <sheetName val="19_061"/>
      <sheetName val="갑지_13회1"/>
      <sheetName val="표지_13회1"/>
      <sheetName val="19_071"/>
      <sheetName val="갑지_14회1"/>
      <sheetName val="표지_14회1"/>
      <sheetName val="19_081"/>
      <sheetName val="H__MECHANICAL4"/>
      <sheetName val="J__FIRE_FIGHTING4"/>
      <sheetName val="Sàn_T14"/>
      <sheetName val="Lỗ_thông_gió4"/>
      <sheetName val="Bang_gia_2011_10_123"/>
      <sheetName val="Thống_kê4"/>
      <sheetName val="Tai_khoan4"/>
      <sheetName val="중기사용료_(2)4"/>
      <sheetName val="投标材料清单_3"/>
      <sheetName val="ጊ후다내역_XLS]0_0ControlSheet33"/>
      <sheetName val="Dầm_13"/>
      <sheetName val="Unit_Rate(non_print)3"/>
      <sheetName val="Bang_TH3"/>
      <sheetName val="Cọc_nhồi3"/>
      <sheetName val="5_NKTC3"/>
      <sheetName val="4_BBNT-LĐ3"/>
      <sheetName val="외주대비_-석축???_x3"/>
      <sheetName val="5_6_NTKL_ĐHKK_3"/>
      <sheetName val="5_12_NTKL_PCCC3"/>
      <sheetName val="D_&amp;_W_sizes3"/>
      <sheetName val="Goc_CC3"/>
      <sheetName val="Sàn_tầng_01_(_old_)3"/>
      <sheetName val="Gia_thanh_chuoi_su3"/>
      <sheetName val="Tiep_dia3"/>
      <sheetName val="Don_gia_vung_III-Can_Tho3"/>
      <sheetName val="TH_MEP3"/>
      <sheetName val="_DATA3"/>
      <sheetName val="0_Bìa3"/>
      <sheetName val="1_Mục_lục3"/>
      <sheetName val="2_Phiếu_kiểm_tra3"/>
      <sheetName val="BM-06a_Mẫu_chứng_chỉ_thanh_toá3"/>
      <sheetName val="3_Bảng_TT_giá_trị_thực_hiện3"/>
      <sheetName val="4_Bảng_TT_KL_thực_hiện3"/>
      <sheetName val="6_KL_DD_chi_tiết3"/>
      <sheetName val="5_công_nhật3"/>
      <sheetName val="ROW_3a-chi_tiết3"/>
      <sheetName val="ROW_5-_chi_tiết3"/>
      <sheetName val="ROW_6-_chi_tiết3"/>
      <sheetName val="KL_khoán_đổ_bê_tông_T73"/>
      <sheetName val="6__Bảng_TT_giá_trị_giảm_trừ_HĐ3"/>
      <sheetName val="6__Hồ_sơ_đính_kèm3"/>
      <sheetName val="운동장_(2)3"/>
      <sheetName val="주공_갑지3"/>
      <sheetName val="외주대비_-석É3"/>
      <sheetName val="5_2_6~7공사요율3"/>
      <sheetName val="04_12월건강보험(일용직)3"/>
      <sheetName val="1_내역(청_하역장전등)3"/>
      <sheetName val="2_원가집계3"/>
      <sheetName val="05_유류비자금청구(완)3"/>
      <sheetName val="19_07월_세_계3"/>
      <sheetName val="19_07항목별(시트복사금지100번쓰기)3"/>
      <sheetName val="19_05월3"/>
      <sheetName val="grid_(1)3"/>
      <sheetName val="경율산정_XLS3"/>
      <sheetName val="PAD_TR보호대기초3"/>
      <sheetName val="IMF_Code3"/>
      <sheetName val="Elec_LG2"/>
      <sheetName val="ESTI_2"/>
      <sheetName val="1_Requisition(E)2"/>
      <sheetName val="dtct_cong2"/>
      <sheetName val="NHÀ_NHẬP_LIỆU2"/>
      <sheetName val="MÓNG_SILO2"/>
      <sheetName val="3_12"/>
      <sheetName val="3_102"/>
      <sheetName val="3_22"/>
      <sheetName val="3_32"/>
      <sheetName val="3_42"/>
      <sheetName val="3_52"/>
      <sheetName val="3_62"/>
      <sheetName val="3_72"/>
      <sheetName val="3_82"/>
      <sheetName val="3_92"/>
      <sheetName val="Doi_so2"/>
      <sheetName val="TL_rieng2"/>
      <sheetName val="PL_Vua2"/>
      <sheetName val="Basic_Wage2"/>
      <sheetName val="Menber_List2"/>
      <sheetName val="보도내_3"/>
      <sheetName val="Measure_13062"/>
      <sheetName val="DM_ChiPhi2"/>
      <sheetName val="외주대비_-석축_x005f_x0000__x005f_x0000__x005f_x0000__2"/>
      <sheetName val="물가변동_총괄서4"/>
      <sheetName val="7_1유효폭4"/>
      <sheetName val="허용전류-IEC_DATA4"/>
      <sheetName val="본선_토공_분배표4"/>
      <sheetName val="을_23"/>
      <sheetName val="을_13"/>
      <sheetName val="토공_갑지3"/>
      <sheetName val="각사별공사비분개_3"/>
      <sheetName val="해외_연수비용_계산-삭제3"/>
      <sheetName val="해외_기술훈련비_(합계)3"/>
      <sheetName val="Pier_33"/>
      <sheetName val="BOX(1_5X1_5)2"/>
      <sheetName val="TYPE_A2"/>
      <sheetName val="장비투입_(2)2"/>
      <sheetName val="C_&amp;_G_RHS2"/>
      <sheetName val="5_3_단면가정2"/>
      <sheetName val="ITB_COST2"/>
      <sheetName val="CATCH_BASIN2"/>
      <sheetName val="Man_Hole2"/>
      <sheetName val="WEIGHT_LIST1"/>
      <sheetName val="산#2-1_(2)1"/>
      <sheetName val="설산1_나1"/>
      <sheetName val="1_토공1"/>
      <sheetName val="Process_Piping2"/>
      <sheetName val="plan&amp;section_of_foundation1"/>
      <sheetName val="design_criteria1"/>
      <sheetName val="자재_집계표1"/>
      <sheetName val="Raw_Data1"/>
      <sheetName val="PHC파일_천공_및_항타1"/>
      <sheetName val="일위대가_"/>
      <sheetName val="견적(_"/>
      <sheetName val="[후다내역_XLS]__H1775_c_ESTI96____2"/>
      <sheetName val="옥외_전력간선공사"/>
      <sheetName val="ጊ후다내역_XLS_0_0ControlSheet33"/>
      <sheetName val="외주대비_-석축____x3"/>
      <sheetName val="C_MECHANICAL2"/>
      <sheetName val="Du_thau2"/>
      <sheetName val="1_관로2"/>
      <sheetName val="TỔNG_HỢP2"/>
      <sheetName val="ጳ??Ⴔጳ??Lጴ??_ጵ??_ጶ??ఀጷ??_ጸ?3"/>
      <sheetName val="ጊ??Ⴔጱ??Lጲ??_ድ??nጳ??lጳ??eጴ2"/>
      <sheetName val="ጵ??Ⴔጶ??Lጷ??_ጸ??yጿ??uጿ??iጊ?2"/>
      <sheetName val="ጿ??Ⴔጿ??Lጊ??ېጱ??_ጲ??೵ድ??Ⴔጳ?2"/>
      <sheetName val="ጊ??Ⴔጊ??Lጱ??᳴ጲ??_ድ??ᰕጳ??װጳ2"/>
      <sheetName val="ጶ??Ⴔጷ??Lጸ??_ጿ??_ጿ??_ጊ??3"/>
      <sheetName val="ጿ??Ⴔጊ??Lጱ??Șጲ??ᩘድ??_ጳ??_ጳ?2"/>
      <sheetName val="ድ??Ⴔጳ??Lጳ??_ጴ??ഀጳ??nጳ??_2"/>
      <sheetName val="ጴ??Ⴔጵ??Lጶ??_ጷ??ഀጸ??nጿ??_2"/>
      <sheetName val="ጳ??Ⴔጴ??Lጵ??_ጶ??ᔼጷ??1ጸ??2ጿ?2"/>
      <sheetName val="ጸ??Ⴔጿ??Lጿ??_ጊ??_ጱ??ݴጲ??2"/>
      <sheetName val="ጴ??Ⴔጳ??Lጳ??iጴ??_ጵ??eጶ??e2"/>
      <sheetName val="ጵ??Ⴔጶ??Lጷ??ᝥጸ??Uጿ??Oጿ??_2"/>
      <sheetName val="ጳ??Ⴔጴ??Lጵ??֑ጶ??_ጷ??-ጸ??׭2"/>
      <sheetName val="ጲ??Ⴔድ??Lጳ??_ጳ??᪅ጴ??Șጳ??᧝ጳ2"/>
      <sheetName val="ጸ??Ⴔጿ??Lጿ??_ጊ??᪅ጊ??ႜጱ??2"/>
      <sheetName val="ጴ??Ⴔጵ??Lጶ??_ጷ??ᅸጸ??Ꮙጿ??°ጿ2"/>
      <sheetName val="ጶ??Ⴔጷ??Lጸ??_ጿ??(ጿ??ᅸጊ??)2"/>
      <sheetName val="ጳ??Ⴔጴ??Lጴ??_ፊ??(ጵ??ఀፋ??)2"/>
      <sheetName val="ጱ??Ⴔጲ??Lድ??ެጳ??_ጳ??(ጴ??2"/>
      <sheetName val="ጿ??Ⴔጿ??Lጊ??ᙔጱ??೵ጲ??_ድ??2"/>
      <sheetName val="ጱ??Ⴔጲ??Lድ??ಜጳ??(ጳ??_ጴ??2"/>
      <sheetName val="ጸ??Ⴔጿ??Lጿ??ݴጊ??෼ጱ??_ጲ??2"/>
      <sheetName val="ድ??Ⴔጳ??Lጳ??0ጴ??_ጳ??Iጳ??2"/>
      <sheetName val="ጸ??Ⴔጿ??Lጿ??iጊ??_ጱ??uጲ??r2"/>
      <sheetName val="3__CNT2"/>
      <sheetName val="unit_price_list(M)2"/>
      <sheetName val="Breakdown_(B)2"/>
      <sheetName val="thông_tin2"/>
      <sheetName val="2_교̚벝"/>
      <sheetName val="0_0Control렌㟳䠓䒆"/>
      <sheetName val="0_0Control뀌欨砓﹮"/>
      <sheetName val="0_0Control㠌ᅝ逜㓿"/>
      <sheetName val="0_0Control㠌ᅝ퀜㔋"/>
      <sheetName val="const_"/>
      <sheetName val="자재기성_신청서_xlsx"/>
      <sheetName val="SP-ኬ"/>
      <sheetName val="입찰내역_발주처_양식"/>
      <sheetName val="[후다내역_XLS]__H1775_c_ESTI96____3"/>
      <sheetName val="2000년_임금추정"/>
      <sheetName val="PRECAST_lightconc-II2"/>
      <sheetName val="RAB_AR&amp;STR2"/>
      <sheetName val="_후다_x005f_x0001___x005f_x0010__x005f_x0000__x0002"/>
      <sheetName val="Nhan_cong2"/>
      <sheetName val="Thiet_bi2"/>
      <sheetName val="Vat_tu2"/>
      <sheetName val="May_TC2"/>
      <sheetName val="Bang_KL2"/>
      <sheetName val="TH_Kinh_phi2"/>
      <sheetName val="cataloge_moi2"/>
      <sheetName val="견적?"/>
      <sheetName val="수량산출서??"/>
      <sheetName val="수량산출서?"/>
      <sheetName val="부대표지???腰"/>
      <sheetName val="부대표지???䥀"/>
      <sheetName val="부대표지???⽠"/>
      <sheetName val="4_내진"/>
      <sheetName val="_견적Ⴗ"/>
      <sheetName val="[후다내역_XLS]__H1775_c_ESTI96____4"/>
      <sheetName val="2_교"/>
      <sheetName val="1차3회-개소별명세서-빨_x0000__x0000__x0005__x0000_䢀ඌȜ_x0000__x0000__x0000__x0001__x0000_ㅰ"/>
      <sheetName val="1차3회-개소별명세서-빨_x0000__x0000__x0005__x0000_腠ਫ਼Ȝ_x0000__x0000__x0000__x0001__x0000_ㅰ"/>
      <sheetName val="도급표지  (怀꿟"/>
      <sheetName val="배방교"/>
      <sheetName val="수량산출(임시방송)"/>
      <sheetName val="수량산출(임시장애자)"/>
      <sheetName val="수량산출(임시전화)"/>
      <sheetName val="수량산출(임시41)"/>
      <sheetName val="수량산출(임시TDI)"/>
      <sheetName val="수량산출(임시AFC)"/>
      <sheetName val="수량산출(임시CCTV)"/>
      <sheetName val="수량산출(임시TV)"/>
      <sheetName val="수량산출(장애자)"/>
      <sheetName val="수량산출(본전화)"/>
      <sheetName val="수량산출(본통신)"/>
      <sheetName val="수량산출(TDI)"/>
      <sheetName val="수량집계(본역사)"/>
      <sheetName val="수량집계(임시역사)"/>
      <sheetName val="수량산출(AFC)"/>
      <sheetName val="수량산출(CCTV)"/>
      <sheetName val="수량_작성"/>
      <sheetName val="월별손익(용역)"/>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평야부"/>
      <sheetName val="단가16(노임)"/>
      <sheetName val="일위노임"/>
      <sheetName val=" 갑_x001f_"/>
      <sheetName val="서∼군(2寅"/>
      <sheetName val="원가계산(2)"/>
      <sheetName val="상하수대비내역(공내역)"/>
      <sheetName val="ChartData"/>
      <sheetName val="변경비⣗鼏휂"/>
      <sheetName val="소야공정계_x0000__x0000_"/>
      <sheetName val="소야공정계罈."/>
      <sheetName val="골재산출"/>
      <sheetName val="부_x0000_쎥_x0000_"/>
      <sheetName val="合成単価作成表-BLDG"/>
      <sheetName val="건축원가계산서"/>
      <sheetName val="C.배수관공"/>
      <sheetName val="주차구획_x0000__x0000_Ԁ"/>
      <sheetName val="급여병적자료"/>
      <sheetName val="6.RJP이토처리시간"/>
      <sheetName val="7.RJP지층별제원"/>
      <sheetName val="흥양2교토_x0000__x0000_Ā_x0000_"/>
      <sheetName val="4_수량산출서1"/>
      <sheetName val="안양동교_1안1"/>
      <sheetName val="4_수량산출서2"/>
      <sheetName val="안양동교_1안2"/>
      <sheetName val="A_견적1"/>
      <sheetName val="const_1"/>
      <sheetName val="4_예산내역서1"/>
      <sheetName val="입찰내역_발주처_양식1"/>
      <sheetName val="자재기성_신청서_xlsx1"/>
      <sheetName val="TREE_䢬"/>
      <sheetName val="흥양2교토㎈ï뇸ર"/>
      <sheetName val="공량산출근거서"/>
      <sheetName val="도급표지  (3_x0000_"/>
      <sheetName val="6공구(_xda8b_瀀"/>
      <sheetName val="Sh_x0000__x0000__x0000_"/>
      <sheetName val="Sh_x0010__x0000_ጾ"/>
      <sheetName val="소야공정_x0000__x0000_Ԁ"/>
      <sheetName val="단가산品Ṹ"/>
      <sheetName val="0_0Control_x000c__x0000__x0000__x0001_Ԁ_x0000_"/>
      <sheetName val="도급표지__x0003_"/>
      <sheetName val="자재집계"/>
      <sheetName val="계장 품셈표"/>
      <sheetName val="7.경제성결과"/>
      <sheetName val="TOWER 10TON"/>
      <sheetName val="주요물량"/>
      <sheetName val="현금및현금등가물"/>
      <sheetName val="부대표지__x0000__x0000__x0000__x0007"/>
      <sheetName val="외주대비 -석축_x0000__x0000__x0000__x2"/>
      <sheetName val="견적표지_(32"/>
      <sheetName val="부대표지__x0000__x0000__x0000__x0008"/>
      <sheetName val="외주대비 -석축_x0000__x0000__x0000__x3"/>
      <sheetName val="견적표지_(322"/>
      <sheetName val="부대표지__x0000__x0000__x0000__x0009"/>
      <sheetName val="외주대비 -석축_x0000__x0000__x0000__x4"/>
      <sheetName val="견적표지_(3222"/>
      <sheetName val="부대표지__x0000__x0000__x0000__x00010"/>
      <sheetName val="외주대비 -석축_x0000__x0000__x0000__x5"/>
      <sheetName val="견적표지_(32222"/>
      <sheetName val="부대표지__x0000__x0000__x0000__x00011"/>
      <sheetName val="외주대비 -석축_x0000__x0000__x0000__x6"/>
      <sheetName val="견적표지_(322222"/>
      <sheetName val="부대표지__x0000__x0000__x0000__x00012"/>
      <sheetName val="외주대비 -석축_x0000__x0000__x0000__x7"/>
      <sheetName val="견적표지_(3222222"/>
      <sheetName val="부대표지__x0000__x0000__x0000__x00013"/>
      <sheetName val="외주대비 -석축_x0000__x0000__x0000__x8"/>
      <sheetName val="견적표지_(32222222"/>
      <sheetName val="부대표지__x0000__x0000__x0000__x00014"/>
      <sheetName val="IntercompanyAROct2001"/>
      <sheetName val="공조기"/>
      <sheetName val="내역서(기계)"/>
      <sheetName val="기둥(胔Ẩ_x0018_"/>
      <sheetName val="기둥(˔_x0000_ꠀ"/>
      <sheetName val="기둥(㷔₼ "/>
      <sheetName val="기둥(㷔嚼"/>
      <sheetName val="기둥(㷔஼态"/>
      <sheetName val="단가(강재운반_x0000_"/>
      <sheetName val="E총15"/>
      <sheetName val="수량산출1"/>
      <sheetName val="기별용지"/>
      <sheetName val="수량산출표"/>
      <sheetName val="CTEMCÇ"/>
      <sheetName val="형틀"/>
      <sheetName val="관급자재산출근거"/>
      <sheetName val="2008년하반기노임"/>
      <sheetName val="표준차도부연장집계-ASP"/>
      <sheetName val="패널"/>
      <sheetName val="Modulၒ_x0000_"/>
      <sheetName val="CB"/>
      <sheetName val="점_x0000__x0000_Ā"/>
      <sheetName val="1공구 건_xdc00_䘢䠂檱䠛檳"/>
      <sheetName val="3_공통공사偤°"/>
      <sheetName val="1.수_x0000__x0000__x0005_"/>
      <sheetName val="포장총괄집계표"/>
      <sheetName val="가_x0000__x0000_"/>
      <sheetName val="부대내寀"/>
      <sheetName val="부대내_x0005_"/>
      <sheetName val="출근부&amp;임금대장"/>
      <sheetName val="기계경비시간당손료목록"/>
      <sheetName val="인구"/>
      <sheetName val="환경평가"/>
      <sheetName val="보도내역 (_x0010__x0000_"/>
      <sheetName val="I.설계조건"/>
      <sheetName val="3.바닥판설계"/>
      <sheetName val="7)각세대내"/>
      <sheetName val="고유코드_설계"/>
      <sheetName val="드럼사이즈 내역"/>
      <sheetName val="현장인원명부"/>
      <sheetName val="개인신상"/>
      <sheetName val="입찰품跀"/>
      <sheetName val="슬래브(PF)(하류)"/>
      <sheetName val="STAND98"/>
      <sheetName val="외주대비 -석축_x0000__x0000__x0000__x0000__x0000__x0012_[후다내역.XLS]_____4"/>
      <sheetName val="Sens&amp;Anal"/>
      <sheetName val="공사비 내역 (가)"/>
      <sheetName val="GRD_x0000_"/>
      <sheetName val="일위대가 집_x0000__x0000_"/>
      <sheetName val="점_x0000__x0000__x0005_"/>
      <sheetName val="원본자재"/>
      <sheetName val="4 L速뇥ᝠ"/>
      <sheetName val="견적刀_x0010_"/>
      <sheetName val="외주대비 -ʶ_x0000_"/>
      <sheetName val="변수"/>
      <sheetName val="교각토공_(㡈įᐨ"/>
      <sheetName val="99년하반기"/>
      <sheetName val="건축설_x0000_"/>
      <sheetName val="건축설賨"/>
      <sheetName val="시점부수량산출서"/>
      <sheetName val="Tax Ref"/>
      <sheetName val="BOQ-E"/>
      <sheetName val="Dayworks"/>
      <sheetName val="비품"/>
      <sheetName val="입적Æ"/>
      <sheetName val="주간기성"/>
      <sheetName val="입력데이타(비_x0000__x0000_Ԁ_x0000_"/>
      <sheetName val="GRD_x0000_鯦"/>
      <sheetName val="GRD_x0000_黎"/>
      <sheetName val="지역개발"/>
      <sheetName val="入力用(家賃)"/>
      <sheetName val="入力用(駐車)"/>
      <sheetName val="인건嫨"/>
      <sheetName val="닪면_(2)3"/>
      <sheetName val="코드정보"/>
      <sheetName val="3.일반사상"/>
      <sheetName val="일반수량총괄집계"/>
      <sheetName val="PAY2002"/>
      <sheetName val="1-7(재가공내역)"/>
      <sheetName val="프로젝트"/>
      <sheetName val="도급표지렀觖갂垹䠀"/>
      <sheetName val="도급표지  (ꀀ႑"/>
      <sheetName val="우성교간선"/>
      <sheetName val="통신물량"/>
      <sheetName val="기본내용"/>
      <sheetName val="견적서표지"/>
      <sheetName val="주차구획"/>
      <sheetName val="Sh_x0010_"/>
      <sheetName val="1.수"/>
      <sheetName val="부"/>
      <sheetName val="점"/>
      <sheetName val="소야공정"/>
      <sheetName val="도급표지  㧈_x0014_冈"/>
      <sheetName val="Sheet22"/>
      <sheetName val="일위합"/>
      <sheetName val="4.경비 5.영0_x0000__x0000__x0000_"/>
      <sheetName val="말고개터널조명전압退틭"/>
      <sheetName val="샤워실위생"/>
      <sheetName val="토목공사일반"/>
      <sheetName val="제비율표"/>
      <sheetName val="4차원가계산서"/>
      <sheetName val="공통가_x0000_쫨_x0000_"/>
      <sheetName val="단가(강재운_x0005__x0000_"/>
      <sheetName val="단가(강재운⩿⾔"/>
      <sheetName val="C-노_x0000__x0000__x0005_"/>
      <sheetName val="내역서_x0000__x0000_㠀_x0000_"/>
      <sheetName val="MP"/>
      <sheetName val="CMQS"/>
      <sheetName val="월간보고자료FORM2"/>
      <sheetName val="CIP_x0000__x0000_Ā"/>
      <sheetName val="단가(동濐Ȫ"/>
      <sheetName val="철거수량(전송)"/>
      <sheetName val="토적계산서"/>
      <sheetName val="guard(_x0000__x0000_Ԁ_x0000_"/>
      <sheetName val="Links"/>
      <sheetName val="Lead"/>
      <sheetName val="설계변경(변경분)"/>
      <sheetName val="TH-Dien"/>
      <sheetName val="시산표"/>
      <sheetName val="선수금"/>
      <sheetName val="9-1차이碏꾂"/>
      <sheetName val="9-1차이ﺏ動"/>
      <sheetName val="9-1차이梏鎃"/>
      <sheetName val="일위대가-1"/>
      <sheetName val="SONIC"/>
      <sheetName val="BREAKDOWN(철거Þ_x0000_Ԁ"/>
      <sheetName val="현장인원¬_x0000_"/>
      <sheetName val="골재및자재집계표"/>
      <sheetName val="5.경비"/>
      <sheetName val="[후다내역.XLS]__H1775_c_ESTI96____6"/>
      <sheetName val="[후다내역.XLS]__H1775_c_ESTI96____5"/>
      <sheetName val="호표(수)"/>
      <sheetName val="견적(©_x0000__x0000_"/>
      <sheetName val="설계변_x0000__x0000__x0005__x0000_"/>
      <sheetName val="항목(데이타삭제금지)"/>
      <sheetName val="원가&amp;하도급원가"/>
      <sheetName val="LG제품"/>
      <sheetName val="아파트겐⒄귐"/>
      <sheetName val="아파트໨Ά톪"/>
      <sheetName val="공통가_x0000_欥_x0000_"/>
      <sheetName val="공통가_x0000_ׂ_x0000_"/>
      <sheetName val="공통가_x0000_⟕_x0000_"/>
      <sheetName val="공통가_x0000_﷽_x0000_"/>
      <sheetName val="공통가_x0000_㌂_x0000_"/>
      <sheetName val="공통가_x0000_䠉_x0000_"/>
      <sheetName val="노무비메뉴"/>
      <sheetName val="근로자 기초입력"/>
      <sheetName val="토적계산"/>
      <sheetName val="공통_x0002__x0000_鲠"/>
      <sheetName val="공통_x0003__x0000_廠"/>
      <sheetName val="남양시작동010313_x0000__x0000__x0005__x0000_"/>
      <sheetName val="단가(동"/>
      <sheetName val="插座"/>
      <sheetName val="변전실재분리"/>
      <sheetName val="EQT-ESTN"/>
      <sheetName val="토__공4"/>
      <sheetName val="태화42_4"/>
      <sheetName val="_4"/>
      <sheetName val="외주현황_wq14"/>
      <sheetName val="220_(2)4"/>
      <sheetName val="3_관로전환기4"/>
      <sheetName val="F_월별기성수금현황_4"/>
      <sheetName val="내역서1999_8최종4"/>
      <sheetName val="3_전기산출기초4"/>
      <sheetName val="1_청구서4"/>
      <sheetName val="2_내역서4"/>
      <sheetName val="일위대가56-1_4"/>
      <sheetName val="일위대가71-1_4"/>
      <sheetName val="일위대가74-1_4"/>
      <sheetName val="일위대가76-1_4"/>
      <sheetName val="일위대가77-1_4"/>
      <sheetName val="일위대가78-1_4"/>
      <sheetName val="총괄표_4"/>
      <sheetName val="D_B4"/>
      <sheetName val="동강_배관4"/>
      <sheetName val="WCR_외주4"/>
      <sheetName val="ANILINE_-_OPTION4"/>
      <sheetName val="MDI_-_OPTION4"/>
      <sheetName val="06_일위대가목록4"/>
      <sheetName val="1_14"/>
      <sheetName val="계약대비내역서_(부경)4"/>
      <sheetName val="집행대비내역서_(부경)4"/>
      <sheetName val="계약그라우팅_포장4"/>
      <sheetName val="계약사무실조경_4"/>
      <sheetName val="금회_청구사항(기계)4"/>
      <sheetName val="기성갑지_(소방)4"/>
      <sheetName val="금회_청구사항(소방)4"/>
      <sheetName val="K2_site_Total_내역서4"/>
      <sheetName val="도시정비_3"/>
      <sheetName val="횡배수관_토공량_산출4"/>
      <sheetName val="3_1_6_전산처리결과3"/>
      <sheetName val="원가_(2)1"/>
      <sheetName val="부대표지츀_1"/>
      <sheetName val="2_입력sheet1"/>
      <sheetName val="BH-1_(2)1"/>
      <sheetName val="내역_1"/>
      <sheetName val="18_궤도재료1"/>
      <sheetName val="간접비_총괄표1"/>
      <sheetName val="토목내역서_(도급단가)_(2)1"/>
      <sheetName val="Budget_Code1"/>
      <sheetName val="Phu_cap1"/>
      <sheetName val="도급표지_鲠͕糑"/>
      <sheetName val="2__주요공지（主要公告）1"/>
      <sheetName val="수량산출서_(2)"/>
      <sheetName val="VS_P-Q"/>
      <sheetName val="공사투입계획(변경결의)19_9"/>
      <sheetName val="노무비_월별지급현황19_9"/>
      <sheetName val="갑지(외주기성)19_9"/>
      <sheetName val="Buy_vs__Lease_Car"/>
      <sheetName val="Sum_ELE__CAP_S1-4__"/>
      <sheetName val="Ton_Kho1"/>
      <sheetName val="Land_Dev't__Ph-1"/>
      <sheetName val="CHITIET_VL-NC-TT1p"/>
      <sheetName val="Danh_muc"/>
      <sheetName val="SGC_RATE"/>
      <sheetName val="Boiler_Block"/>
      <sheetName val="NH3_Block"/>
      <sheetName val="Chiller_Block"/>
      <sheetName val="C02_Block"/>
      <sheetName val="Air_compressor"/>
      <sheetName val="Wokers_canteen"/>
      <sheetName val="Wokers_Kitchen"/>
      <sheetName val="Wokers_Toilet"/>
      <sheetName val="Spare_parts"/>
      <sheetName val="Maintenance_office"/>
      <sheetName val="Emty_RGB_Yard"/>
      <sheetName val="External_works"/>
      <sheetName val="Pipe_bridge"/>
      <sheetName val="Cool_warehouse"/>
      <sheetName val="Frozen_warehouse"/>
      <sheetName val="5__MATERIAL_LIST"/>
      <sheetName val="Đầu_tư1"/>
      <sheetName val="7_공정표1"/>
      <sheetName val="Schedule_S-Curve_Revision#3"/>
      <sheetName val="Joinery_works"/>
      <sheetName val="THONG_KE_CAU_KIEN"/>
      <sheetName val="1차3회-개_1"/>
      <sheetName val="시설"/>
      <sheetName val="시멘㜷頀"/>
      <sheetName val="주민번호"/>
      <sheetName val="보도내역퐕腎_x0000__x0000_頀"/>
      <sheetName val="概総括1"/>
      <sheetName val="비주거용"/>
      <sheetName val="外気負荷"/>
      <sheetName val="he so"/>
      <sheetName val="Earthwork"/>
      <sheetName val="POURING"/>
      <sheetName val="PAC"/>
      <sheetName val="전기BOX내역서"/>
      <sheetName val="삼성전기"/>
      <sheetName val="改加胶玻璃、室外栏杆"/>
      <sheetName val="1#量统计"/>
      <sheetName val="Tiêu chuẩn cốt thép"/>
      <sheetName val="DG "/>
      <sheetName val="Form"/>
      <sheetName val="Chiet tinh dz35"/>
      <sheetName val="CPK"/>
      <sheetName val="Cost factor"/>
      <sheetName val="Item list"/>
      <sheetName val="Sheet Template Empty"/>
      <sheetName val="Thoat nuoc"/>
      <sheetName val="ጳ__Ⴔጳ__Lጴ___ጵ___ጶ__ఀጷ___ጸ_2"/>
      <sheetName val="ጊ__Ⴔጱ__Lጲ___ድ__nጳ__lጳ__eጴ1"/>
      <sheetName val="ጵ__Ⴔጶ__Lጷ___ጸ__yጿ__uጿ__iጊ_1"/>
      <sheetName val="ጿ__Ⴔጿ__Lጊ__ېጱ___ጲ__೵ድ__Ⴔጳ_1"/>
      <sheetName val="ጊ__Ⴔጊ__Lጱ__᳴ጲ___ድ__ᰕጳ__װጳ1"/>
      <sheetName val="ጶ__Ⴔጷ__Lጸ___ጿ___ጿ___ጊ__2"/>
      <sheetName val="ጿ__Ⴔጊ__Lጱ__Șጲ__ᩘድ___ጳ___ጳ_1"/>
      <sheetName val="ድ__Ⴔጳ__Lጳ___ጴ__ഀጳ__nጳ___1"/>
      <sheetName val="ጴ__Ⴔጵ__Lጶ___ጷ__ഀጸ__nጿ___1"/>
      <sheetName val="ጳ__Ⴔጴ__Lጵ___ጶ__ᔼጷ__1ጸ__2ጿ_1"/>
      <sheetName val="ጸ__Ⴔጿ__Lጿ___ጊ___ጱ__ݴጲ__1"/>
      <sheetName val="ጴ__Ⴔጳ__Lጳ__iጴ___ጵ__eጶ__e1"/>
      <sheetName val="ጵ__Ⴔጶ__Lጷ__ᝥጸ__Uጿ__Oጿ___1"/>
      <sheetName val="ጳ__Ⴔጴ__Lጵ__֑ጶ___ጷ__-ጸ__׭1"/>
      <sheetName val="ጲ__Ⴔድ__Lጳ___ጳ__᪅ጴ__Șጳ__᧝ጳ1"/>
      <sheetName val="ጸ__Ⴔጿ__Lጿ___ጊ__᪅ጊ__ႜጱ__1"/>
      <sheetName val="ጴ__Ⴔጵ__Lጶ___ጷ__ᅸጸ__Ꮙጿ__°ጿ1"/>
      <sheetName val="ጶ__Ⴔጷ__Lጸ___ጿ__(ጿ__ᅸጊ__)1"/>
      <sheetName val="ጳ__Ⴔጴ__Lጴ___ፊ__(ጵ__ఀፋ__)1"/>
      <sheetName val="ጱ__Ⴔጲ__Lድ__ެጳ___ጳ__(ጴ__1"/>
      <sheetName val="ጿ__Ⴔጿ__Lጊ__ᙔጱ__೵ጲ___ድ__1"/>
      <sheetName val="ጱ__Ⴔጲ__Lድ__ಜጳ__(ጳ___ጴ__1"/>
      <sheetName val="ጸ__Ⴔጿ__Lጿ__ݴጊ__෼ጱ___ጲ__1"/>
      <sheetName val="ድ__Ⴔጳ__Lጳ__0ጴ___ጳ__Iጳ__1"/>
      <sheetName val="ጸ__Ⴔጿ__Lጿ__iጊ___ጱ__uጲ__r1"/>
      <sheetName val="MAIN_GATE_HOUSE1"/>
      <sheetName val="T_KE_CP11"/>
      <sheetName val="TH_XL"/>
      <sheetName val="t-h_HA_THE"/>
      <sheetName val="vc+vl"/>
      <sheetName val="諸経費"/>
      <sheetName val="清水計算営業税率関連"/>
      <sheetName val="個案9411"/>
      <sheetName val="THKP957"/>
      <sheetName val="Tính giá NC"/>
      <sheetName val="Đầu vào"/>
      <sheetName val="Tiên lượng"/>
      <sheetName val="SL cước"/>
      <sheetName val="D+W"/>
      <sheetName val="Bill 7-Elec"/>
      <sheetName val="Book 1 Summary"/>
      <sheetName val="FD"/>
      <sheetName val="GI"/>
      <sheetName val="EE (3)"/>
      <sheetName val="PAVEMENT"/>
      <sheetName val="TRAFFIC"/>
      <sheetName val="CAUDIT"/>
      <sheetName val="HRG BHN"/>
      <sheetName val="Eng"/>
      <sheetName val="List"/>
      <sheetName val="THKL"/>
      <sheetName val="PHU LUC2"/>
      <sheetName val="G"/>
      <sheetName val="1.R18 BF"/>
      <sheetName val="F-B"/>
      <sheetName val="Bill No.1.7"/>
      <sheetName val="Bill No.1.3"/>
      <sheetName val="Bill No.1.4"/>
      <sheetName val="Savings"/>
      <sheetName val="Summary Bill No. 1"/>
      <sheetName val="BQ ARS"/>
      <sheetName val="손익분기점_데이터1"/>
      <sheetName val="매각대상자산_청산가치1"/>
      <sheetName val="일__위__대__가_1"/>
      <sheetName val="1_사유서1"/>
      <sheetName val="Thuc_thanh"/>
      <sheetName val="Shጾ"/>
      <sheetName val="공사비_내역_(가)"/>
      <sheetName val="Cost_factor"/>
      <sheetName val="Item_list"/>
      <sheetName val="Sheet_Template_Empty"/>
      <sheetName val="Thoat_nuoc"/>
      <sheetName val="_갑"/>
      <sheetName val="소야공정계罈_"/>
      <sheetName val="Chiet_tinh_dz35"/>
      <sheetName val="he_so"/>
      <sheetName val="확산동"/>
      <sheetName val="3_2_집기비품교체주기"/>
      <sheetName val="시설장비"/>
      <sheetName val="그레이더"/>
      <sheetName val="내역»_x0000__x0000_"/>
      <sheetName val="TG9504"/>
      <sheetName val="VXXX"/>
      <sheetName val="단가산출서(기계)"/>
      <sheetName val="SUBÀ_x0000_Ԁ_x0000_"/>
      <sheetName val="물량산출(철콘)"/>
      <sheetName val="주관사업"/>
      <sheetName val="1È"/>
      <sheetName val="도급예_x0000__x0000_Ԁ_x0000_䀀"/>
      <sheetName val="도급예_x0000__x0000_Ԁ_x0000_"/>
      <sheetName val="전산품의"/>
      <sheetName val="한일시멘트(20100722정리)(원본)"/>
      <sheetName val="한일시멘트"/>
      <sheetName val="일  위  대  가 _x0000__x0000__x0005__x0000_"/>
      <sheetName val="Bill 1.1 VP CĐT &amp; TVGS-KHONG IN"/>
      <sheetName val="_후다_x0001___x0010_"/>
      <sheetName val="NHA XUONG"/>
      <sheetName val="OD"/>
      <sheetName val="Sum"/>
      <sheetName val="ERECTION"/>
      <sheetName val="BOQ-Bill1-8"/>
      <sheetName val="1공구_건정토건_토공13"/>
      <sheetName val="1공구_건정토건_철콘13"/>
      <sheetName val="도급표지_13"/>
      <sheetName val="도급표지__(4)13"/>
      <sheetName val="부대표지_(4)13"/>
      <sheetName val="도급표지__(3)13"/>
      <sheetName val="부대표지_(3)13"/>
      <sheetName val="도급표지__(2)13"/>
      <sheetName val="부대표지_(2)13"/>
      <sheetName val="토__목13"/>
      <sheetName val="조__경13"/>
      <sheetName val="전_기13"/>
      <sheetName val="건__축13"/>
      <sheetName val="보도내역_(3)13"/>
      <sheetName val="준검_내역서13"/>
      <sheetName val="2_대외공문13"/>
      <sheetName val="설_계13"/>
      <sheetName val="1_수인터널13"/>
      <sheetName val="6PILE__(돌출)13"/>
      <sheetName val="AS포장복구_13"/>
      <sheetName val="내역(최종본4_5)13"/>
      <sheetName val="0_0ControlSheet13"/>
      <sheetName val="0_1keyAssumption13"/>
      <sheetName val="Sheet1_(2)12"/>
      <sheetName val="입출재고현황_(2)12"/>
      <sheetName val="4_내진설계12"/>
      <sheetName val="1_취수장12"/>
      <sheetName val="전차선로_물량표12"/>
      <sheetName val="BSD_(2)12"/>
      <sheetName val="제잡비_xls12"/>
      <sheetName val="노원열병합__건축공사기성내역서12"/>
      <sheetName val="현장별계약현황('98_10_31)12"/>
      <sheetName val="96보완계획7_1212"/>
      <sheetName val="1__설계조건_2_단면가정_3__하중계산12"/>
      <sheetName val="DATA_입력란12"/>
      <sheetName val="인건비_12"/>
      <sheetName val="3BL공동구_수량12"/>
      <sheetName val="플랜트_설치12"/>
      <sheetName val="실행내역서_12"/>
      <sheetName val="부대입찰_내역서12"/>
      <sheetName val="토공(우물통,기타)_12"/>
      <sheetName val="_총괄표12"/>
      <sheetName val="2_고용보험료산출근거12"/>
      <sheetName val="원가계산_(2)12"/>
      <sheetName val="Eq__Mobilization12"/>
      <sheetName val="1_설계조건12"/>
      <sheetName val="장비당단가_(1)11"/>
      <sheetName val="Sheet2_(2)11"/>
      <sheetName val="1_설계기준11"/>
      <sheetName val="97년_추정12"/>
      <sheetName val="현장관리비_산출내역12"/>
      <sheetName val="프라임_강변역(4,236)10"/>
      <sheetName val="내___역10"/>
      <sheetName val="집_계_표10"/>
      <sheetName val="콤보박스와_리스트박스의_연결12"/>
      <sheetName val="공정표_11"/>
      <sheetName val="5_2코핑10"/>
      <sheetName val="수_량_명_세_서_-_111"/>
      <sheetName val="배수공_시멘트_및_골재량_산출10"/>
      <sheetName val="7_PILE__(돌출)10"/>
      <sheetName val="P_M_별10"/>
      <sheetName val="2_건축11"/>
      <sheetName val="8_PILE__(돌출)11"/>
      <sheetName val="2000년_공정표10"/>
      <sheetName val="2_교량(신설)10"/>
      <sheetName val="별표_11"/>
      <sheetName val="설내역서_11"/>
      <sheetName val="광통신_견적내역서110"/>
      <sheetName val="할증_10"/>
      <sheetName val="unit_410"/>
      <sheetName val="DATA_입력부10"/>
      <sheetName val="CIP_공사11"/>
      <sheetName val="표지_(2)12"/>
      <sheetName val="EQUIP_LIST10"/>
      <sheetName val="4_경비_5_영업외수지10"/>
      <sheetName val="_견적서10"/>
      <sheetName val="수량산출서_갑지10"/>
      <sheetName val="5_정산서10"/>
      <sheetName val="표지_(3)12"/>
      <sheetName val="교각집계_(2)12"/>
      <sheetName val="교각토공_(2)12"/>
      <sheetName val="교각철근_(2)12"/>
      <sheetName val="외주대비_-석축12"/>
      <sheetName val="외주대비-구조물_(2)12"/>
      <sheetName val="견적표지_(3)12"/>
      <sheetName val="_HIT-&gt;HMC_견적(3900)12"/>
      <sheetName val="일__위__대__가__목__록12"/>
      <sheetName val="교각토공__2_12"/>
      <sheetName val="2000_0510"/>
      <sheetName val="1_3_1절점좌표10"/>
      <sheetName val="1_1설계기준10"/>
      <sheetName val="1_본부별10"/>
      <sheetName val="HRSG_SMALL0722012"/>
      <sheetName val="6__안전관리비22"/>
      <sheetName val="하도내역_(철콘)11"/>
      <sheetName val="3_공통공사대비12"/>
      <sheetName val="노무비_근거11"/>
      <sheetName val="조건표_(2)11"/>
      <sheetName val="임율_Data11"/>
      <sheetName val="2차전체변경예정_(2)11"/>
      <sheetName val="토공유동표(전체_당초)11"/>
      <sheetName val="목차_11"/>
      <sheetName val="단면_(2)11"/>
      <sheetName val="b_balju_(2)11"/>
      <sheetName val="8_현장관리비11"/>
      <sheetName val="7_안전관리비11"/>
      <sheetName val="7__현장관리비_11"/>
      <sheetName val="노무비_10"/>
      <sheetName val="내역서_제출10"/>
      <sheetName val="구조______10"/>
      <sheetName val="간_지110"/>
      <sheetName val="화재_탐지_설비10"/>
      <sheetName val="4_일위대가집계10"/>
      <sheetName val="5__현장관리비(new)_10"/>
      <sheetName val="Customer_Databas10"/>
      <sheetName val="방배동내역_(총괄)10"/>
      <sheetName val="기초입력_DATA10"/>
      <sheetName val="재활용_악취_먼지DUCT산출10"/>
      <sheetName val="4_장비손료10"/>
      <sheetName val="단양_00_아파트-세부내역10"/>
      <sheetName val="5호광장_(만점)10"/>
      <sheetName val="인천국제_(만점)_(2)10"/>
      <sheetName val="전선_및_전선관9"/>
      <sheetName val="VENDOR_LIST9"/>
      <sheetName val="남양시작동자105노65기1_3화1_29"/>
      <sheetName val="관음목장(제출용)자105인97_59"/>
      <sheetName val="2F_회의실견적(5_14_일대)9"/>
      <sheetName val="한성교회_신축공사(050713)_CheckList9"/>
      <sheetName val="설계기준_및_하중계산9"/>
      <sheetName val="Sight_n_M_H9"/>
      <sheetName val="단가_9"/>
      <sheetName val="4_LINE10"/>
      <sheetName val="7_th10"/>
      <sheetName val="_갑지10"/>
      <sheetName val="A_LINE10"/>
      <sheetName val="5__현장관리비_new__10"/>
      <sheetName val="Temporary_Mooring10"/>
      <sheetName val="중기조종사_단위단가11"/>
      <sheetName val="총_원가계산10"/>
      <sheetName val="매출요약(월별)_-년간9"/>
      <sheetName val="Piping_Design_Data9"/>
      <sheetName val="4_&amp;_10-inch,_CO2_Combo_&amp;_Sweep9"/>
      <sheetName val="PROJECT_BRIEF9"/>
      <sheetName val="전체내역_(2)9"/>
      <sheetName val="Hyundai_Unit_cost_xls9"/>
      <sheetName val="1062-X방향_9"/>
      <sheetName val="TABLE_DB9"/>
      <sheetName val="쌍용_data_base9"/>
      <sheetName val="수목데이타_9"/>
      <sheetName val="1_䷨수장9"/>
      <sheetName val="4_뀴진설Ⳅ9"/>
      <sheetName val="전䰨선로_물량표9"/>
      <sheetName val="㶀대입찰_내역서9"/>
      <sheetName val="제출내역_(2)10"/>
      <sheetName val="969910(_R)9"/>
      <sheetName val="원내역서_그대로9"/>
      <sheetName val="strut_type9"/>
      <sheetName val="내역서_(2)9"/>
      <sheetName val="총괄집계_9"/>
      <sheetName val="단가_및_재료비9"/>
      <sheetName val="경비_(1)9"/>
      <sheetName val="기계_도급내역서8"/>
      <sheetName val="10_경제성분석8"/>
      <sheetName val="청_구7"/>
      <sheetName val="kimre_scrubber9"/>
      <sheetName val="FRP_PIPING_일위대가9"/>
      <sheetName val="개인별_순위표10"/>
      <sheetName val="2_2_오피스텔(12~32F)10"/>
      <sheetName val="일위대가_집계표10"/>
      <sheetName val="9_1지하2층하부보10"/>
      <sheetName val="단계별내역_(2)10"/>
      <sheetName val="4_일위대가10"/>
      <sheetName val="공내역_및_견적조건8"/>
      <sheetName val="2_18"/>
      <sheetName val="-15_08"/>
      <sheetName val="108_수선비9"/>
      <sheetName val="신평리_권리자명부6"/>
      <sheetName val="97_사업추정(WEKI)6"/>
      <sheetName val="일위대가_(PM)9"/>
      <sheetName val="사__업__비__수__지__예__산__서8"/>
      <sheetName val="7_전산해석결과7"/>
      <sheetName val="4_하중7"/>
      <sheetName val="STEEL_BOX_단면설계(SEC_8)9"/>
      <sheetName val="2_2_띠장의_설계10"/>
      <sheetName val="자__재10"/>
      <sheetName val="CM_110"/>
      <sheetName val="세골재__T2_변경_현황9"/>
      <sheetName val="6__안전관리비23"/>
      <sheetName val="기술부_VENDOR_LIST10"/>
      <sheetName val="4_2_1_마루높이_검토9"/>
      <sheetName val="내역서_(3)10"/>
      <sheetName val="산출양식_(2)10"/>
      <sheetName val="전체산출내역서갑(변경)_10"/>
      <sheetName val="A_터파기공10"/>
      <sheetName val="B_측·집10"/>
      <sheetName val="배(자·집)_(2)10"/>
      <sheetName val="2_01측·터·집10"/>
      <sheetName val="땅깍·수_(1-1)10"/>
      <sheetName val="0-52_10"/>
      <sheetName val="콘·다_(2)10"/>
      <sheetName val="기·집_(2)10"/>
      <sheetName val="콘·다_(3)10"/>
      <sheetName val="병원내역집계표_(2)10"/>
      <sheetName val="실행총괄_10"/>
      <sheetName val="[IL-3_XLSY갑지10"/>
      <sheetName val="4_일위대가목차10"/>
      <sheetName val="내역_ver1_010"/>
      <sheetName val="2000,9월_일위10"/>
      <sheetName val="1_노무비명세서(해동)10"/>
      <sheetName val="1_노무비명세서(토목)10"/>
      <sheetName val="2_노무비명세서(해동)10"/>
      <sheetName val="2_노무비명세서(수직보호망)10"/>
      <sheetName val="2_노무비명세서(난간대)10"/>
      <sheetName val="2_사진대지10"/>
      <sheetName val="3_사진대지10"/>
      <sheetName val="변압기_및_발전기_용량9"/>
      <sheetName val="조도계산서_(도서)9"/>
      <sheetName val="빌딩_안내9"/>
      <sheetName val="CABLE_(2)9"/>
      <sheetName val="G_R300경비9"/>
      <sheetName val="단가대비표_(3)9"/>
      <sheetName val="기성내역서(을)_(2)9"/>
      <sheetName val="1단계_(2)9"/>
      <sheetName val="2_1__노무비_평균단가산출9"/>
      <sheetName val="3_공사비(07년노임단가)9"/>
      <sheetName val="3_공사비(단가조사표)9"/>
      <sheetName val="3_공사비(물량산출표)9"/>
      <sheetName val="3_공사비(일위대가표목록)9"/>
      <sheetName val="3_공사비(일위대가표)9"/>
      <sheetName val="TRE_TABLE9"/>
      <sheetName val="Requirement(Work_Crew)9"/>
      <sheetName val="진입도로B_(2)9"/>
      <sheetName val="2_냉난방설비공사9"/>
      <sheetName val="7_자동제어공사9"/>
      <sheetName val="중강당_내역9"/>
      <sheetName val="기초자료입력및_K치_확인9"/>
      <sheetName val="실행내역_9"/>
      <sheetName val="자재_단가_비교표(견적)9"/>
      <sheetName val="자재_단가_비교표9"/>
      <sheetName val="Bid_Summary9"/>
      <sheetName val="이동시_예상비용9"/>
      <sheetName val="Seg_1DE비용9"/>
      <sheetName val="Transit_비용_감가상각미포함9"/>
      <sheetName val="전화공사_공량_및_집계표9"/>
      <sheetName val="참조_(2)9"/>
      <sheetName val="6__직접경비9"/>
      <sheetName val="대가_(보완)9"/>
      <sheetName val="3_자재비(총괄)9"/>
      <sheetName val="제조_경영9"/>
      <sheetName val="4_전기9"/>
      <sheetName val="노_무_비9"/>
      <sheetName val="미납품_현황9"/>
      <sheetName val="신설개소별_총집계표(동해-배전)9"/>
      <sheetName val="BOX_본체9"/>
      <sheetName val="MP_MOB9"/>
      <sheetName val="태화42_5"/>
      <sheetName val="_ｹ-ﾌﾞﾙ6"/>
      <sheetName val="토__공5"/>
      <sheetName val="①idea_pipeline9"/>
      <sheetName val="IMP_통일양식9"/>
      <sheetName val="LYS_통일양식9"/>
      <sheetName val="Xunit_(단위환산)9"/>
      <sheetName val="유통기한_프로그램9"/>
      <sheetName val="1-1_현장정리9"/>
      <sheetName val="1-2_토공9"/>
      <sheetName val="1-3_WMM,GSB9"/>
      <sheetName val="1-4_BITUMINOUS_COURSE9"/>
      <sheetName val="1-5_BOX_CULVERTS9"/>
      <sheetName val="1-6_BRIDGE9"/>
      <sheetName val="1-7_DRAINAGE9"/>
      <sheetName val="1-8_TRAFFIC9"/>
      <sheetName val="1-9_MISCELLANEOUS9"/>
      <sheetName val="1-10_ELECTRICAL9"/>
      <sheetName val="1-12_도급외항목9"/>
      <sheetName val="명일작업계획_(3)9"/>
      <sheetName val="용선_C_L9"/>
      <sheetName val="전_체9"/>
      <sheetName val="흙막이B_(오산운암)9"/>
      <sheetName val="타이로드_흙막이9"/>
      <sheetName val="타이로드_흙막이(근입장2_5M)9"/>
      <sheetName val="타이로드(근입장2_5M)9"/>
      <sheetName val="pile_항타9"/>
      <sheetName val="pile_항타(디젤)9"/>
      <sheetName val="pile_항타_A9"/>
      <sheetName val="pile_항타_B9"/>
      <sheetName val="pile_항타_C9"/>
      <sheetName val="pile_인발9"/>
      <sheetName val="pile_인발_A9"/>
      <sheetName val="pile_인발_B9"/>
      <sheetName val="pile_인발_C9"/>
      <sheetName val="20TON_TRAILER9"/>
      <sheetName val="토류판_(2)9"/>
      <sheetName val="SHEET_PILE단가9"/>
      <sheetName val="6_이토처리시간9"/>
      <sheetName val="220_(2)5"/>
      <sheetName val="_5"/>
      <sheetName val="외주현황_wq15"/>
      <sheetName val="울진항공등화_내역서9"/>
      <sheetName val="일_위_대_가_표9"/>
      <sheetName val="영흥TL(UP,DOWN)_9"/>
      <sheetName val="3련_BOX9"/>
      <sheetName val="내역서_8"/>
      <sheetName val="2_1외주9"/>
      <sheetName val="2_3노무9"/>
      <sheetName val="2_4자재9"/>
      <sheetName val="2_2장비9"/>
      <sheetName val="2_5경비9"/>
      <sheetName val="2_6수목대9"/>
      <sheetName val="모선자재_집계표8"/>
      <sheetName val="재료의_할증8"/>
      <sheetName val="D1_2_COF모듈자재_입출재고_(B급)8"/>
      <sheetName val="기존단가_(2)7"/>
      <sheetName val="BEND_LOSS6"/>
      <sheetName val="1차_내역서9"/>
      <sheetName val="내역서1999_8최종5"/>
      <sheetName val="토공_total6"/>
      <sheetName val="3_관로전환기5"/>
      <sheetName val="TRAY_헹거산출6"/>
      <sheetName val="함열량_db8"/>
      <sheetName val="고객사_관리_코드9"/>
      <sheetName val="중기쥰종사_단위단가9"/>
      <sheetName val="PTVT_(MAU)9"/>
      <sheetName val="1_15"/>
      <sheetName val="F_월별기성수금현황_5"/>
      <sheetName val="99_조정금액6"/>
      <sheetName val="표__지8"/>
      <sheetName val="3_전기산출기초5"/>
      <sheetName val="금회_청구사항(기계)5"/>
      <sheetName val="기성갑지_(소방)5"/>
      <sheetName val="금회_청구사항(소방)5"/>
      <sheetName val="D_B5"/>
      <sheetName val="Div26_-_Elect8"/>
      <sheetName val="Khoi_luong8"/>
      <sheetName val="Bảng_mã_VT8"/>
      <sheetName val="DonGia_chetao8"/>
      <sheetName val="DonGia_VatTuLK8"/>
      <sheetName val="Fr_Revit8"/>
      <sheetName val="NSA_Summary8"/>
      <sheetName val="동강_배관5"/>
      <sheetName val="WCR_외주5"/>
      <sheetName val="ANILINE_-_OPTION5"/>
      <sheetName val="MDI_-_OPTION5"/>
      <sheetName val="일위대가56-1_5"/>
      <sheetName val="일위대가71-1_5"/>
      <sheetName val="일위대가74-1_5"/>
      <sheetName val="일위대가76-1_5"/>
      <sheetName val="일위대가77-1_5"/>
      <sheetName val="일위대가78-1_5"/>
      <sheetName val="chi_tiet7"/>
      <sheetName val="PPC_Summary7"/>
      <sheetName val="06_일위대가목록5"/>
      <sheetName val="1_청구서5"/>
      <sheetName val="2_내역서5"/>
      <sheetName val="Tong_hop6"/>
      <sheetName val="Phan_lap_dat6"/>
      <sheetName val="Lắp_Ráp6"/>
      <sheetName val="총괄표_5"/>
      <sheetName val="계약대비내역서_(부경)5"/>
      <sheetName val="집행대비내역서_(부경)5"/>
      <sheetName val="계약그라우팅_포장5"/>
      <sheetName val="계약사무실조경_5"/>
      <sheetName val="횡배수관_토공량_산출5"/>
      <sheetName val="K2_site_Total_내역서5"/>
      <sheetName val="cong_thuc_tinh_chi_tiet8"/>
      <sheetName val="Gia_VLNCMTC6"/>
      <sheetName val="_IL-3_XLSY갑지10"/>
      <sheetName val="KET_CAU-_MJV26"/>
      <sheetName val="Ví_dụ6"/>
      <sheetName val="Phieu_trinh_ky_cấu_tháp6"/>
      <sheetName val="Phieu_trinh_ky_VTP6"/>
      <sheetName val="KS-VL_rời6"/>
      <sheetName val="Tai_san6"/>
      <sheetName val="Check_dong_tien6"/>
      <sheetName val="Chi_phí_SDTS6"/>
      <sheetName val="Check_COST6"/>
      <sheetName val="DATA_HD6"/>
      <sheetName val="Tong_hop_1TM6"/>
      <sheetName val="NS_Lán_trại6"/>
      <sheetName val="Check_cong_no_NC6"/>
      <sheetName val="01__DATA6"/>
      <sheetName val="도시정비_4"/>
      <sheetName val="샌딩_에폭시_도장7"/>
      <sheetName val="Summary_VO_No_36"/>
      <sheetName val="VO_No_3_16"/>
      <sheetName val="VO_No_3_26"/>
      <sheetName val="VO_No_3_36"/>
      <sheetName val="VO_No_3_46"/>
      <sheetName val="VO_No_3_56"/>
      <sheetName val="VO_No_3_66"/>
      <sheetName val="VO_No_3_76"/>
      <sheetName val="VO_No_3_86"/>
      <sheetName val="SCOPE_OF_WORK6"/>
      <sheetName val="대3류_6"/>
      <sheetName val="외주대비_ᨀ晙ԯ7"/>
      <sheetName val="3_단가산출서6"/>
      <sheetName val="4_단가산출기초6"/>
      <sheetName val="H__MECHANICAL6"/>
      <sheetName val="J__FIRE_FIGHTING6"/>
      <sheetName val="Sàn_T16"/>
      <sheetName val="Lỗ_thông_gió6"/>
      <sheetName val="Thống_kê6"/>
      <sheetName val="Tai_khoan6"/>
      <sheetName val="Bang_gia_2011_10_125"/>
      <sheetName val="중기사용료_(2)6"/>
      <sheetName val="投标材料清单_5"/>
      <sheetName val="ጊ후다내역_XLS]0_0ControlSheet35"/>
      <sheetName val="Dầm_15"/>
      <sheetName val="Unit_Rate(non_print)5"/>
      <sheetName val="Cọc_nhồi5"/>
      <sheetName val="5_6_NTKL_ĐHKK_5"/>
      <sheetName val="5_12_NTKL_PCCC5"/>
      <sheetName val="5_NKTC5"/>
      <sheetName val="4_BBNT-LĐ5"/>
      <sheetName val="외주대비_-석축???_x5"/>
      <sheetName val="D_&amp;_W_sizes5"/>
      <sheetName val="Goc_CC5"/>
      <sheetName val="Sàn_tầng_01_(_old_)5"/>
      <sheetName val="Gia_thanh_chuoi_su5"/>
      <sheetName val="Tiep_dia5"/>
      <sheetName val="Don_gia_vung_III-Can_Tho5"/>
      <sheetName val="TH_MEP5"/>
      <sheetName val="_DATA5"/>
      <sheetName val="0_Bìa5"/>
      <sheetName val="1_Mục_lục5"/>
      <sheetName val="2_Phiếu_kiểm_tra5"/>
      <sheetName val="BM-06a_Mẫu_chứng_chỉ_thanh_toá5"/>
      <sheetName val="3_Bảng_TT_giá_trị_thực_hiện5"/>
      <sheetName val="4_Bảng_TT_KL_thực_hiện5"/>
      <sheetName val="6_KL_DD_chi_tiết5"/>
      <sheetName val="5_công_nhật5"/>
      <sheetName val="ROW_3a-chi_tiết5"/>
      <sheetName val="ROW_5-_chi_tiết5"/>
      <sheetName val="ROW_6-_chi_tiết5"/>
      <sheetName val="KL_khoán_đổ_bê_tông_T75"/>
      <sheetName val="6__Bảng_TT_giá_trị_giảm_trừ_HĐ5"/>
      <sheetName val="6__Hồ_sơ_đính_kèm5"/>
      <sheetName val="운동장_(2)5"/>
      <sheetName val="주공_갑지5"/>
      <sheetName val="외주대비_-석É5"/>
      <sheetName val="5_2_6~7공사요율5"/>
      <sheetName val="04_12월건강보험(일용직)5"/>
      <sheetName val="1_내역(청_하역장전등)5"/>
      <sheetName val="2_원가집계5"/>
      <sheetName val="05_유류비자금청구(완)5"/>
      <sheetName val="19_07월_세_계5"/>
      <sheetName val="19_07항목별(시트복사금지100번쓰기)5"/>
      <sheetName val="19_05월5"/>
      <sheetName val="grid_(1)5"/>
      <sheetName val="경율산정_XLS5"/>
      <sheetName val="PAD_TR보호대기초5"/>
      <sheetName val="IMF_Code5"/>
      <sheetName val="Elec_LG4"/>
      <sheetName val="ESTI_4"/>
      <sheetName val="1_Requisition(E)4"/>
      <sheetName val="dtct_cong4"/>
      <sheetName val="NHÀ_NHẬP_LIỆU4"/>
      <sheetName val="MÓNG_SILO4"/>
      <sheetName val="3_14"/>
      <sheetName val="3_104"/>
      <sheetName val="3_24"/>
      <sheetName val="3_34"/>
      <sheetName val="3_44"/>
      <sheetName val="3_54"/>
      <sheetName val="3_64"/>
      <sheetName val="3_74"/>
      <sheetName val="3_84"/>
      <sheetName val="3_94"/>
      <sheetName val="Doi_so4"/>
      <sheetName val="TL_rieng4"/>
      <sheetName val="3_1_6_전산처리결과4"/>
      <sheetName val="Rect__104"/>
      <sheetName val="갑지_1회3"/>
      <sheetName val="18_073"/>
      <sheetName val="갑지_2회3"/>
      <sheetName val="18_083"/>
      <sheetName val="갑지_3회3"/>
      <sheetName val="18_093"/>
      <sheetName val="갑지_4회3"/>
      <sheetName val="18_103"/>
      <sheetName val="갑지_5회3"/>
      <sheetName val="18_113"/>
      <sheetName val="갑지_6회3"/>
      <sheetName val="18_123"/>
      <sheetName val="갑지_7회3"/>
      <sheetName val="19_013"/>
      <sheetName val="갑지_8회3"/>
      <sheetName val="19_023"/>
      <sheetName val="갑지_9회3"/>
      <sheetName val="표지_9회3"/>
      <sheetName val="19_033"/>
      <sheetName val="갑지_10회3"/>
      <sheetName val="표지_10회3"/>
      <sheetName val="19_043"/>
      <sheetName val="갑지_11회3"/>
      <sheetName val="표지_11회3"/>
      <sheetName val="19_053"/>
      <sheetName val="갑지_12회3"/>
      <sheetName val="표지_12회3"/>
      <sheetName val="19_063"/>
      <sheetName val="갑지_13회3"/>
      <sheetName val="표지_13회3"/>
      <sheetName val="19_073"/>
      <sheetName val="갑지_14회3"/>
      <sheetName val="표지_14회3"/>
      <sheetName val="19_083"/>
      <sheetName val="원가_(2)2"/>
      <sheetName val="부대표지츀_2"/>
      <sheetName val="물가변동_총괄서6"/>
      <sheetName val="7_1유효폭6"/>
      <sheetName val="허용전류-IEC_DATA6"/>
      <sheetName val="본선_토공_분배표6"/>
      <sheetName val="을_25"/>
      <sheetName val="을_15"/>
      <sheetName val="토공_갑지5"/>
      <sheetName val="각사별공사비분개_5"/>
      <sheetName val="해외_연수비용_계산-삭제5"/>
      <sheetName val="해외_기술훈련비_(합계)5"/>
      <sheetName val="Pier_35"/>
      <sheetName val="BOX(1_5X1_5)4"/>
      <sheetName val="TYPE_A4"/>
      <sheetName val="장비투입_(2)4"/>
      <sheetName val="C_&amp;_G_RHS4"/>
      <sheetName val="5_3_단면가정4"/>
      <sheetName val="ITB_COST4"/>
      <sheetName val="CATCH_BASIN4"/>
      <sheetName val="Man_Hole4"/>
      <sheetName val="WEIGHT_LIST3"/>
      <sheetName val="산#2-1_(2)3"/>
      <sheetName val="설산1_나3"/>
      <sheetName val="1_토공3"/>
      <sheetName val="Process_Piping4"/>
      <sheetName val="plan&amp;section_of_foundation3"/>
      <sheetName val="design_criteria3"/>
      <sheetName val="자재_집계표3"/>
      <sheetName val="Raw_Data3"/>
      <sheetName val="PHC파일_천공_및_항타3"/>
      <sheetName val="내역_2"/>
      <sheetName val="보도내_5"/>
      <sheetName val="18_궤도재료2"/>
      <sheetName val="Measure_13064"/>
      <sheetName val="DM_ChiPhi4"/>
      <sheetName val="Basic_Wage4"/>
      <sheetName val="Menber_List4"/>
      <sheetName val="외주대비_-석축_x005f_x0000__x005f_x0000__x005f_x0000__4"/>
      <sheetName val="2_입력sheet2"/>
      <sheetName val="PL_Vua4"/>
      <sheetName val="간접비_총괄표2"/>
      <sheetName val="일위대가_2"/>
      <sheetName val="TỔNG_HỢP4"/>
      <sheetName val="C_MECHANICAL4"/>
      <sheetName val="Du_thau4"/>
      <sheetName val="1_관로4"/>
      <sheetName val="ጊ후다내역_XLS_0_0ControlSheet35"/>
      <sheetName val="외주대비_-석축____x5"/>
      <sheetName val="ጳ??Ⴔጳ??Lጴ??_ጵ??_ጶ??ఀጷ??_ጸ?5"/>
      <sheetName val="ጊ??Ⴔጱ??Lጲ??_ድ??nጳ??lጳ??eጴ4"/>
      <sheetName val="ጵ??Ⴔጶ??Lጷ??_ጸ??yጿ??uጿ??iጊ?4"/>
      <sheetName val="ጿ??Ⴔጿ??Lጊ??ېጱ??_ጲ??೵ድ??Ⴔጳ?4"/>
      <sheetName val="ጊ??Ⴔጊ??Lጱ??᳴ጲ??_ድ??ᰕጳ??װጳ4"/>
      <sheetName val="ጶ??Ⴔጷ??Lጸ??_ጿ??_ጿ??_ጊ??5"/>
      <sheetName val="ጿ??Ⴔጊ??Lጱ??Șጲ??ᩘድ??_ጳ??_ጳ?4"/>
      <sheetName val="ድ??Ⴔጳ??Lጳ??_ጴ??ഀጳ??nጳ??_4"/>
      <sheetName val="ጴ??Ⴔጵ??Lጶ??_ጷ??ഀጸ??nጿ??_4"/>
      <sheetName val="ጳ??Ⴔጴ??Lጵ??_ጶ??ᔼጷ??1ጸ??2ጿ?4"/>
      <sheetName val="ጸ??Ⴔጿ??Lጿ??_ጊ??_ጱ??ݴጲ??4"/>
      <sheetName val="ጴ??Ⴔጳ??Lጳ??iጴ??_ጵ??eጶ??e4"/>
      <sheetName val="ጵ??Ⴔጶ??Lጷ??ᝥጸ??Uጿ??Oጿ??_4"/>
      <sheetName val="ጳ??Ⴔጴ??Lጵ??֑ጶ??_ጷ??-ጸ??׭4"/>
      <sheetName val="ጲ??Ⴔድ??Lጳ??_ጳ??᪅ጴ??Șጳ??᧝ጳ4"/>
      <sheetName val="ጸ??Ⴔጿ??Lጿ??_ጊ??᪅ጊ??ႜጱ??4"/>
      <sheetName val="ጴ??Ⴔጵ??Lጶ??_ጷ??ᅸጸ??Ꮙጿ??°ጿ4"/>
      <sheetName val="ጶ??Ⴔጷ??Lጸ??_ጿ??(ጿ??ᅸጊ??)4"/>
      <sheetName val="ጳ??Ⴔጴ??Lጴ??_ፊ??(ጵ??ఀፋ??)4"/>
      <sheetName val="ጱ??Ⴔጲ??Lድ??ެጳ??_ጳ??(ጴ??4"/>
      <sheetName val="ጿ??Ⴔጿ??Lጊ??ᙔጱ??೵ጲ??_ድ??4"/>
      <sheetName val="ጱ??Ⴔጲ??Lድ??ಜጳ??(ጳ??_ጴ??4"/>
      <sheetName val="ጸ??Ⴔጿ??Lጿ??ݴጊ??෼ጱ??_ጲ??4"/>
      <sheetName val="ድ??Ⴔጳ??Lጳ??0ጴ??_ጳ??Iጳ??4"/>
      <sheetName val="ጸ??Ⴔጿ??Lጿ??iጊ??_ጱ??uጲ??r4"/>
      <sheetName val="3__CNT4"/>
      <sheetName val="unit_price_list(M)4"/>
      <sheetName val="Breakdown_(B)4"/>
      <sheetName val="thông_tin4"/>
      <sheetName val="PRECAST_lightconc-II4"/>
      <sheetName val="RAB_AR&amp;STR4"/>
      <sheetName val="Nhan_cong4"/>
      <sheetName val="Thiet_bi4"/>
      <sheetName val="Vat_tu4"/>
      <sheetName val="May_TC4"/>
      <sheetName val="Bang_KL4"/>
      <sheetName val="TH_Kinh_phi4"/>
      <sheetName val="cataloge_moi4"/>
      <sheetName val="_후다_x005f_x0001___x005f_x0010__x005f_x0000__x0005"/>
      <sheetName val="Budget_Code2"/>
      <sheetName val="Phu_cap2"/>
      <sheetName val="토목내역서_(도급단가)_(2)2"/>
      <sheetName val="[후다내역_XLS]__H1775_c_ESTI96____7"/>
      <sheetName val="옥외_전력간선공사2"/>
      <sheetName val="BH-1_(2)2"/>
      <sheetName val="ጳ__Ⴔጳ__Lጴ___ጵ___ጶ__ఀጷ___ጸ_3"/>
      <sheetName val="ጊ__Ⴔጱ__Lጲ___ድ__nጳ__lጳ__eጴ2"/>
      <sheetName val="ጵ__Ⴔጶ__Lጷ___ጸ__yጿ__uጿ__iጊ_2"/>
      <sheetName val="ጿ__Ⴔጿ__Lጊ__ېጱ___ጲ__೵ድ__Ⴔጳ_2"/>
      <sheetName val="ጊ__Ⴔጊ__Lጱ__᳴ጲ___ድ__ᰕጳ__װጳ2"/>
      <sheetName val="ጶ__Ⴔጷ__Lጸ___ጿ___ጿ___ጊ__3"/>
      <sheetName val="ጿ__Ⴔጊ__Lጱ__Șጲ__ᩘድ___ጳ___ጳ_2"/>
      <sheetName val="ድ__Ⴔጳ__Lጳ___ጴ__ഀጳ__nጳ___2"/>
      <sheetName val="ጴ__Ⴔጵ__Lጶ___ጷ__ഀጸ__nጿ___2"/>
      <sheetName val="ጳ__Ⴔጴ__Lጵ___ጶ__ᔼጷ__1ጸ__2ጿ_2"/>
      <sheetName val="ጸ__Ⴔጿ__Lጿ___ጊ___ጱ__ݴጲ__2"/>
      <sheetName val="ጴ__Ⴔጳ__Lጳ__iጴ___ጵ__eጶ__e2"/>
      <sheetName val="ጵ__Ⴔጶ__Lጷ__ᝥጸ__Uጿ__Oጿ___2"/>
      <sheetName val="ጳ__Ⴔጴ__Lጵ__֑ጶ___ጷ__-ጸ__׭2"/>
      <sheetName val="ጲ__Ⴔድ__Lጳ___ጳ__᪅ጴ__Șጳ__᧝ጳ2"/>
      <sheetName val="ጸ__Ⴔጿ__Lጿ___ጊ__᪅ጊ__ႜጱ__2"/>
      <sheetName val="ጴ__Ⴔጵ__Lጶ___ጷ__ᅸጸ__Ꮙጿ__°ጿ2"/>
      <sheetName val="ጶ__Ⴔጷ__Lጸ___ጿ__(ጿ__ᅸጊ__)2"/>
      <sheetName val="ጳ__Ⴔጴ__Lጴ___ፊ__(ጵ__ఀፋ__)2"/>
      <sheetName val="ጱ__Ⴔጲ__Lድ__ެጳ___ጳ__(ጴ__2"/>
      <sheetName val="ጿ__Ⴔጿ__Lጊ__ᙔጱ__೵ጲ___ድ__2"/>
      <sheetName val="ጱ__Ⴔጲ__Lድ__ಜጳ__(ጳ___ጴ__2"/>
      <sheetName val="ጸ__Ⴔጿ__Lጿ__ݴጊ__෼ጱ___ጲ__2"/>
      <sheetName val="ድ__Ⴔጳ__Lጳ__0ጴ___ጳ__Iጳ__2"/>
      <sheetName val="ጸ__Ⴔጿ__Lጿ__iጊ___ጱ__uጲ__r2"/>
      <sheetName val="MAIN_GATE_HOUSE2"/>
      <sheetName val="T_KE_CP12"/>
      <sheetName val="2__주요공지（主要公告）2"/>
      <sheetName val="4_예산내역서2"/>
      <sheetName val="A_견적2"/>
      <sheetName val="1_사유서2"/>
      <sheetName val="손익분기점_데이터2"/>
      <sheetName val="매각대상자산_청산가치2"/>
      <sheetName val="2000년_임금추정2"/>
      <sheetName val="const_2"/>
      <sheetName val="자재기성_신청서_xlsx2"/>
      <sheetName val="입찰내역_발주처_양식2"/>
      <sheetName val="2_교2"/>
      <sheetName val="[후다내역_XLS]__H1775_c_ESTI96____8"/>
      <sheetName val="[후다내역_XLS]__H1775_c_ESTI96____9"/>
      <sheetName val="일__위__대__가_2"/>
      <sheetName val="_견적Ⴗ2"/>
      <sheetName val="VS_P-Q2"/>
      <sheetName val="1차3회-개_2"/>
      <sheetName val="1공구_건정토건_토공12"/>
      <sheetName val="1공구_건정토건_철콘12"/>
      <sheetName val="도급표지_12"/>
      <sheetName val="도급표지__(4)12"/>
      <sheetName val="부대표지_(4)12"/>
      <sheetName val="도급표지__(3)12"/>
      <sheetName val="부대표지_(3)12"/>
      <sheetName val="도급표지__(2)12"/>
      <sheetName val="부대표지_(2)12"/>
      <sheetName val="토__목12"/>
      <sheetName val="조__경12"/>
      <sheetName val="전_기12"/>
      <sheetName val="건__축12"/>
      <sheetName val="보도내역_(3)12"/>
      <sheetName val="준검_내역서12"/>
      <sheetName val="2_대외공문12"/>
      <sheetName val="설_계12"/>
      <sheetName val="1_수인터널12"/>
      <sheetName val="6PILE__(돌출)12"/>
      <sheetName val="AS포장복구_12"/>
      <sheetName val="내역(최종본4_5)12"/>
      <sheetName val="0_0ControlSheet12"/>
      <sheetName val="0_1keyAssumption12"/>
      <sheetName val="Sheet1_(2)11"/>
      <sheetName val="입출재고현황_(2)11"/>
      <sheetName val="4_내진설계11"/>
      <sheetName val="1_취수장11"/>
      <sheetName val="전차선로_물량표11"/>
      <sheetName val="BSD_(2)11"/>
      <sheetName val="제잡비_xls11"/>
      <sheetName val="노원열병합__건축공사기성내역서11"/>
      <sheetName val="현장별계약현황('98_10_31)11"/>
      <sheetName val="96보완계획7_1211"/>
      <sheetName val="1__설계조건_2_단면가정_3__하중계산11"/>
      <sheetName val="DATA_입력란11"/>
      <sheetName val="인건비_11"/>
      <sheetName val="3BL공동구_수량11"/>
      <sheetName val="플랜트_설치11"/>
      <sheetName val="실행내역서_11"/>
      <sheetName val="부대입찰_내역서11"/>
      <sheetName val="토공(우물통,기타)_11"/>
      <sheetName val="_총괄표11"/>
      <sheetName val="2_고용보험료산출근거11"/>
      <sheetName val="원가계산_(2)11"/>
      <sheetName val="Eq__Mobilization11"/>
      <sheetName val="1_설계조건11"/>
      <sheetName val="장비당단가_(1)10"/>
      <sheetName val="Sheet2_(2)10"/>
      <sheetName val="1_설계기준10"/>
      <sheetName val="97년_추정11"/>
      <sheetName val="현장관리비_산출내역11"/>
      <sheetName val="프라임_강변역(4,236)9"/>
      <sheetName val="내___역9"/>
      <sheetName val="집_계_표9"/>
      <sheetName val="콤보박스와_리스트박스의_연결11"/>
      <sheetName val="공정표_10"/>
      <sheetName val="5_2코핑9"/>
      <sheetName val="수_량_명_세_서_-_110"/>
      <sheetName val="배수공_시멘트_및_골재량_산출9"/>
      <sheetName val="7_PILE__(돌출)9"/>
      <sheetName val="P_M_별9"/>
      <sheetName val="2_건축10"/>
      <sheetName val="8_PILE__(돌출)10"/>
      <sheetName val="2000년_공정표9"/>
      <sheetName val="2_교량(신설)9"/>
      <sheetName val="별표_10"/>
      <sheetName val="설내역서_10"/>
      <sheetName val="광통신_견적내역서19"/>
      <sheetName val="할증_9"/>
      <sheetName val="unit_49"/>
      <sheetName val="DATA_입력부9"/>
      <sheetName val="CIP_공사10"/>
      <sheetName val="표지_(2)11"/>
      <sheetName val="EQUIP_LIST9"/>
      <sheetName val="4_경비_5_영업외수지9"/>
      <sheetName val="_견적서9"/>
      <sheetName val="수량산출서_갑지9"/>
      <sheetName val="5_정산서9"/>
      <sheetName val="표지_(3)11"/>
      <sheetName val="교각집계_(2)11"/>
      <sheetName val="교각토공_(2)11"/>
      <sheetName val="교각철근_(2)11"/>
      <sheetName val="외주대비_-석축11"/>
      <sheetName val="외주대비-구조물_(2)11"/>
      <sheetName val="견적표지_(3)11"/>
      <sheetName val="_HIT-&gt;HMC_견적(3900)11"/>
      <sheetName val="일__위__대__가__목__록11"/>
      <sheetName val="교각토공__2_11"/>
      <sheetName val="2000_059"/>
      <sheetName val="1_3_1절점좌표9"/>
      <sheetName val="1_1설계기준9"/>
      <sheetName val="1_본부별9"/>
      <sheetName val="HRSG_SMALL0722011"/>
      <sheetName val="6__안전관리비20"/>
      <sheetName val="하도내역_(철콘)10"/>
      <sheetName val="3_공통공사대비11"/>
      <sheetName val="노무비_근거10"/>
      <sheetName val="조건표_(2)10"/>
      <sheetName val="임율_Data10"/>
      <sheetName val="2차전체변경예정_(2)10"/>
      <sheetName val="토공유동표(전체_당초)10"/>
      <sheetName val="목차_10"/>
      <sheetName val="단면_(2)10"/>
      <sheetName val="b_balju_(2)10"/>
      <sheetName val="8_현장관리비10"/>
      <sheetName val="7_안전관리비10"/>
      <sheetName val="7__현장관리비_10"/>
      <sheetName val="노무비_9"/>
      <sheetName val="내역서_제출9"/>
      <sheetName val="구조______9"/>
      <sheetName val="간_지19"/>
      <sheetName val="화재_탐지_설비9"/>
      <sheetName val="4_일위대가집계9"/>
      <sheetName val="5__현장관리비(new)_9"/>
      <sheetName val="Customer_Databas9"/>
      <sheetName val="방배동내역_(총괄)9"/>
      <sheetName val="기초입력_DATA9"/>
      <sheetName val="재활용_악취_먼지DUCT산출9"/>
      <sheetName val="4_장비손료9"/>
      <sheetName val="단양_00_아파트-세부내역9"/>
      <sheetName val="5호광장_(만점)9"/>
      <sheetName val="인천국제_(만점)_(2)9"/>
      <sheetName val="전선_및_전선관8"/>
      <sheetName val="VENDOR_LIST8"/>
      <sheetName val="남양시작동자105노65기1_3화1_28"/>
      <sheetName val="관음목장(제출용)자105인97_58"/>
      <sheetName val="2F_회의실견적(5_14_일대)8"/>
      <sheetName val="한성교회_신축공사(050713)_CheckList8"/>
      <sheetName val="설계기준_및_하중계산8"/>
      <sheetName val="Sight_n_M_H8"/>
      <sheetName val="단가_8"/>
      <sheetName val="4_LINE9"/>
      <sheetName val="7_th9"/>
      <sheetName val="_갑지9"/>
      <sheetName val="A_LINE9"/>
      <sheetName val="5__현장관리비_new__9"/>
      <sheetName val="Temporary_Mooring9"/>
      <sheetName val="중기조종사_단위단가10"/>
      <sheetName val="총_원가계산9"/>
      <sheetName val="매출요약(월별)_-년간8"/>
      <sheetName val="Piping_Design_Data8"/>
      <sheetName val="4_&amp;_10-inch,_CO2_Combo_&amp;_Sweep8"/>
      <sheetName val="PROJECT_BRIEF8"/>
      <sheetName val="전체내역_(2)8"/>
      <sheetName val="Hyundai_Unit_cost_xls8"/>
      <sheetName val="1062-X방향_8"/>
      <sheetName val="TABLE_DB8"/>
      <sheetName val="쌍용_data_base8"/>
      <sheetName val="수목데이타_8"/>
      <sheetName val="1_䷨수장8"/>
      <sheetName val="4_뀴진설Ⳅ8"/>
      <sheetName val="전䰨선로_물량표8"/>
      <sheetName val="㶀대입찰_내역서8"/>
      <sheetName val="제출내역_(2)9"/>
      <sheetName val="969910(_R)8"/>
      <sheetName val="원내역서_그대로8"/>
      <sheetName val="strut_type8"/>
      <sheetName val="내역서_(2)8"/>
      <sheetName val="총괄집계_8"/>
      <sheetName val="단가_및_재료비8"/>
      <sheetName val="경비_(1)8"/>
      <sheetName val="기계_도급내역서7"/>
      <sheetName val="10_경제성분석7"/>
      <sheetName val="청_구6"/>
      <sheetName val="kimre_scrubber8"/>
      <sheetName val="FRP_PIPING_일위대가8"/>
      <sheetName val="개인별_순위표9"/>
      <sheetName val="2_2_오피스텔(12~32F)9"/>
      <sheetName val="일위대가_집계표9"/>
      <sheetName val="9_1지하2층하부보9"/>
      <sheetName val="단계별내역_(2)9"/>
      <sheetName val="4_일위대가9"/>
      <sheetName val="공내역_및_견적조건7"/>
      <sheetName val="2_17"/>
      <sheetName val="-15_07"/>
      <sheetName val="108_수선비8"/>
      <sheetName val="신평리_권리자명부5"/>
      <sheetName val="97_사업추정(WEKI)5"/>
      <sheetName val="일위대가_(PM)8"/>
      <sheetName val="사__업__비__수__지__예__산__서7"/>
      <sheetName val="7_전산해석결과6"/>
      <sheetName val="4_하중6"/>
      <sheetName val="STEEL_BOX_단면설계(SEC_8)8"/>
      <sheetName val="2_2_띠장의_설계9"/>
      <sheetName val="자__재9"/>
      <sheetName val="CM_19"/>
      <sheetName val="세골재__T2_변경_현황8"/>
      <sheetName val="6__안전관리비21"/>
      <sheetName val="기술부_VENDOR_LIST9"/>
      <sheetName val="4_2_1_마루높이_검토8"/>
      <sheetName val="내역서_(3)9"/>
      <sheetName val="산출양식_(2)9"/>
      <sheetName val="전체산출내역서갑(변경)_9"/>
      <sheetName val="A_터파기공9"/>
      <sheetName val="B_측·집9"/>
      <sheetName val="배(자·집)_(2)9"/>
      <sheetName val="2_01측·터·집9"/>
      <sheetName val="땅깍·수_(1-1)9"/>
      <sheetName val="0-52_9"/>
      <sheetName val="콘·다_(2)9"/>
      <sheetName val="기·집_(2)9"/>
      <sheetName val="콘·다_(3)9"/>
      <sheetName val="병원내역집계표_(2)9"/>
      <sheetName val="실행총괄_9"/>
      <sheetName val="[IL-3_XLSY갑지9"/>
      <sheetName val="4_일위대가목차9"/>
      <sheetName val="내역_ver1_09"/>
      <sheetName val="2000,9월_일위9"/>
      <sheetName val="1_노무비명세서(해동)9"/>
      <sheetName val="1_노무비명세서(토목)9"/>
      <sheetName val="2_노무비명세서(해동)9"/>
      <sheetName val="2_노무비명세서(수직보호망)9"/>
      <sheetName val="2_노무비명세서(난간대)9"/>
      <sheetName val="2_사진대지9"/>
      <sheetName val="3_사진대지9"/>
      <sheetName val="변압기_및_발전기_용량8"/>
      <sheetName val="조도계산서_(도서)8"/>
      <sheetName val="빌딩_안내8"/>
      <sheetName val="CABLE_(2)8"/>
      <sheetName val="G_R300경비8"/>
      <sheetName val="단가대비표_(3)8"/>
      <sheetName val="기성내역서(을)_(2)8"/>
      <sheetName val="1단계_(2)8"/>
      <sheetName val="2_1__노무비_평균단가산출8"/>
      <sheetName val="3_공사비(07년노임단가)8"/>
      <sheetName val="3_공사비(단가조사표)8"/>
      <sheetName val="3_공사비(물량산출표)8"/>
      <sheetName val="3_공사비(일위대가표목록)8"/>
      <sheetName val="3_공사비(일위대가표)8"/>
      <sheetName val="TRE_TABLE8"/>
      <sheetName val="Requirement(Work_Crew)8"/>
      <sheetName val="진입도로B_(2)8"/>
      <sheetName val="2_냉난방설비공사8"/>
      <sheetName val="7_자동제어공사8"/>
      <sheetName val="중강당_내역8"/>
      <sheetName val="기초자료입력및_K치_확인8"/>
      <sheetName val="실행내역_8"/>
      <sheetName val="자재_단가_비교표(견적)8"/>
      <sheetName val="자재_단가_비교표8"/>
      <sheetName val="Bid_Summary8"/>
      <sheetName val="이동시_예상비용8"/>
      <sheetName val="Seg_1DE비용8"/>
      <sheetName val="Transit_비용_감가상각미포함8"/>
      <sheetName val="전화공사_공량_및_집계표8"/>
      <sheetName val="참조_(2)8"/>
      <sheetName val="6__직접경비8"/>
      <sheetName val="대가_(보완)8"/>
      <sheetName val="3_자재비(총괄)8"/>
      <sheetName val="제조_경영8"/>
      <sheetName val="4_전기8"/>
      <sheetName val="노_무_비8"/>
      <sheetName val="미납품_현황8"/>
      <sheetName val="신설개소별_총집계표(동해-배전)8"/>
      <sheetName val="BOX_본체8"/>
      <sheetName val="MP_MOB8"/>
      <sheetName val="_ｹ-ﾌﾞﾙ5"/>
      <sheetName val="①idea_pipeline8"/>
      <sheetName val="IMP_통일양식8"/>
      <sheetName val="LYS_통일양식8"/>
      <sheetName val="Xunit_(단위환산)8"/>
      <sheetName val="유통기한_프로그램8"/>
      <sheetName val="1-1_현장정리8"/>
      <sheetName val="1-2_토공8"/>
      <sheetName val="1-3_WMM,GSB8"/>
      <sheetName val="1-4_BITUMINOUS_COURSE8"/>
      <sheetName val="1-5_BOX_CULVERTS8"/>
      <sheetName val="1-6_BRIDGE8"/>
      <sheetName val="1-7_DRAINAGE8"/>
      <sheetName val="1-8_TRAFFIC8"/>
      <sheetName val="1-9_MISCELLANEOUS8"/>
      <sheetName val="1-10_ELECTRICAL8"/>
      <sheetName val="1-12_도급외항목8"/>
      <sheetName val="명일작업계획_(3)8"/>
      <sheetName val="용선_C_L8"/>
      <sheetName val="전_체8"/>
      <sheetName val="흙막이B_(오산운암)8"/>
      <sheetName val="타이로드_흙막이8"/>
      <sheetName val="타이로드_흙막이(근입장2_5M)8"/>
      <sheetName val="타이로드(근입장2_5M)8"/>
      <sheetName val="pile_항타8"/>
      <sheetName val="pile_항타(디젤)8"/>
      <sheetName val="pile_항타_A8"/>
      <sheetName val="pile_항타_B8"/>
      <sheetName val="pile_항타_C8"/>
      <sheetName val="pile_인발8"/>
      <sheetName val="pile_인발_A8"/>
      <sheetName val="pile_인발_B8"/>
      <sheetName val="pile_인발_C8"/>
      <sheetName val="20TON_TRAILER8"/>
      <sheetName val="토류판_(2)8"/>
      <sheetName val="SHEET_PILE단가8"/>
      <sheetName val="6_이토처리시간8"/>
      <sheetName val="울진항공등화_내역서8"/>
      <sheetName val="일_위_대_가_표8"/>
      <sheetName val="영흥TL(UP,DOWN)_8"/>
      <sheetName val="3련_BOX8"/>
      <sheetName val="내역서_7"/>
      <sheetName val="2_1외주8"/>
      <sheetName val="2_3노무8"/>
      <sheetName val="2_4자재8"/>
      <sheetName val="2_2장비8"/>
      <sheetName val="2_5경비8"/>
      <sheetName val="2_6수목대8"/>
      <sheetName val="모선자재_집계표7"/>
      <sheetName val="재료의_할증7"/>
      <sheetName val="D1_2_COF모듈자재_입출재고_(B급)7"/>
      <sheetName val="기존단가_(2)6"/>
      <sheetName val="BEND_LOSS5"/>
      <sheetName val="1차_내역서8"/>
      <sheetName val="토공_total5"/>
      <sheetName val="TRAY_헹거산출5"/>
      <sheetName val="함열량_db7"/>
      <sheetName val="고객사_관리_코드8"/>
      <sheetName val="중기쥰종사_단위단가8"/>
      <sheetName val="PTVT_(MAU)8"/>
      <sheetName val="99_조정금액5"/>
      <sheetName val="표__지7"/>
      <sheetName val="Div26_-_Elect7"/>
      <sheetName val="Khoi_luong7"/>
      <sheetName val="Bảng_mã_VT7"/>
      <sheetName val="DonGia_chetao7"/>
      <sheetName val="DonGia_VatTuLK7"/>
      <sheetName val="Fr_Revit7"/>
      <sheetName val="NSA_Summary7"/>
      <sheetName val="chi_tiet6"/>
      <sheetName val="PPC_Summary6"/>
      <sheetName val="Tong_hop5"/>
      <sheetName val="Phan_lap_dat5"/>
      <sheetName val="Lắp_Ráp5"/>
      <sheetName val="cong_thuc_tinh_chi_tiet7"/>
      <sheetName val="Gia_VLNCMTC5"/>
      <sheetName val="_IL-3_XLSY갑지9"/>
      <sheetName val="KET_CAU-_MJV25"/>
      <sheetName val="Ví_dụ5"/>
      <sheetName val="Phieu_trinh_ky_cấu_tháp5"/>
      <sheetName val="Phieu_trinh_ky_VTP5"/>
      <sheetName val="KS-VL_rời5"/>
      <sheetName val="Tai_san5"/>
      <sheetName val="Check_dong_tien5"/>
      <sheetName val="Chi_phí_SDTS5"/>
      <sheetName val="Check_COST5"/>
      <sheetName val="DATA_HD5"/>
      <sheetName val="Tong_hop_1TM5"/>
      <sheetName val="NS_Lán_trại5"/>
      <sheetName val="Check_cong_no_NC5"/>
      <sheetName val="01__DATA5"/>
      <sheetName val="샌딩_에폭시_도장6"/>
      <sheetName val="Summary_VO_No_35"/>
      <sheetName val="VO_No_3_15"/>
      <sheetName val="VO_No_3_25"/>
      <sheetName val="VO_No_3_35"/>
      <sheetName val="VO_No_3_45"/>
      <sheetName val="VO_No_3_55"/>
      <sheetName val="VO_No_3_65"/>
      <sheetName val="VO_No_3_75"/>
      <sheetName val="VO_No_3_85"/>
      <sheetName val="SCOPE_OF_WORK5"/>
      <sheetName val="대3류_5"/>
      <sheetName val="외주대비_ᨀ晙ԯ6"/>
      <sheetName val="3_단가산출서5"/>
      <sheetName val="4_단가산출기초5"/>
      <sheetName val="H__MECHANICAL5"/>
      <sheetName val="J__FIRE_FIGHTING5"/>
      <sheetName val="Sàn_T15"/>
      <sheetName val="Lỗ_thông_gió5"/>
      <sheetName val="Thống_kê5"/>
      <sheetName val="Tai_khoan5"/>
      <sheetName val="Bang_gia_2011_10_124"/>
      <sheetName val="중기사용료_(2)5"/>
      <sheetName val="投标材料清单_4"/>
      <sheetName val="ጊ후다내역_XLS]0_0ControlSheet34"/>
      <sheetName val="Dầm_14"/>
      <sheetName val="Unit_Rate(non_print)4"/>
      <sheetName val="Cọc_nhồi4"/>
      <sheetName val="5_6_NTKL_ĐHKK_4"/>
      <sheetName val="5_12_NTKL_PCCC4"/>
      <sheetName val="5_NKTC4"/>
      <sheetName val="4_BBNT-LĐ4"/>
      <sheetName val="외주대비_-석축???_x4"/>
      <sheetName val="D_&amp;_W_sizes4"/>
      <sheetName val="Goc_CC4"/>
      <sheetName val="Sàn_tầng_01_(_old_)4"/>
      <sheetName val="Gia_thanh_chuoi_su4"/>
      <sheetName val="Tiep_dia4"/>
      <sheetName val="Don_gia_vung_III-Can_Tho4"/>
      <sheetName val="TH_MEP4"/>
      <sheetName val="_DATA4"/>
      <sheetName val="0_Bìa4"/>
      <sheetName val="1_Mục_lục4"/>
      <sheetName val="2_Phiếu_kiểm_tra4"/>
      <sheetName val="BM-06a_Mẫu_chứng_chỉ_thanh_toá4"/>
      <sheetName val="3_Bảng_TT_giá_trị_thực_hiện4"/>
      <sheetName val="4_Bảng_TT_KL_thực_hiện4"/>
      <sheetName val="6_KL_DD_chi_tiết4"/>
      <sheetName val="5_công_nhật4"/>
      <sheetName val="ROW_3a-chi_tiết4"/>
      <sheetName val="ROW_5-_chi_tiết4"/>
      <sheetName val="ROW_6-_chi_tiết4"/>
      <sheetName val="KL_khoán_đổ_bê_tông_T74"/>
      <sheetName val="6__Bảng_TT_giá_trị_giảm_trừ_HĐ4"/>
      <sheetName val="6__Hồ_sơ_đính_kèm4"/>
      <sheetName val="운동장_(2)4"/>
      <sheetName val="주공_갑지4"/>
      <sheetName val="외주대비_-석É4"/>
      <sheetName val="5_2_6~7공사요율4"/>
      <sheetName val="04_12월건강보험(일용직)4"/>
      <sheetName val="1_내역(청_하역장전등)4"/>
      <sheetName val="2_원가집계4"/>
      <sheetName val="05_유류비자금청구(완)4"/>
      <sheetName val="19_07월_세_계4"/>
      <sheetName val="19_07항목별(시트복사금지100번쓰기)4"/>
      <sheetName val="19_05월4"/>
      <sheetName val="grid_(1)4"/>
      <sheetName val="경율산정_XLS4"/>
      <sheetName val="PAD_TR보호대기초4"/>
      <sheetName val="IMF_Code4"/>
      <sheetName val="Elec_LG3"/>
      <sheetName val="ESTI_3"/>
      <sheetName val="1_Requisition(E)3"/>
      <sheetName val="dtct_cong3"/>
      <sheetName val="NHÀ_NHẬP_LIỆU3"/>
      <sheetName val="MÓNG_SILO3"/>
      <sheetName val="3_13"/>
      <sheetName val="3_103"/>
      <sheetName val="3_23"/>
      <sheetName val="3_33"/>
      <sheetName val="3_43"/>
      <sheetName val="3_53"/>
      <sheetName val="3_63"/>
      <sheetName val="3_73"/>
      <sheetName val="3_83"/>
      <sheetName val="3_93"/>
      <sheetName val="Doi_so3"/>
      <sheetName val="TL_rieng3"/>
      <sheetName val="Rect__103"/>
      <sheetName val="갑지_1회2"/>
      <sheetName val="18_072"/>
      <sheetName val="갑지_2회2"/>
      <sheetName val="18_082"/>
      <sheetName val="갑지_3회2"/>
      <sheetName val="18_092"/>
      <sheetName val="갑지_4회2"/>
      <sheetName val="18_102"/>
      <sheetName val="갑지_5회2"/>
      <sheetName val="18_112"/>
      <sheetName val="갑지_6회2"/>
      <sheetName val="18_122"/>
      <sheetName val="갑지_7회2"/>
      <sheetName val="19_012"/>
      <sheetName val="갑지_8회2"/>
      <sheetName val="19_022"/>
      <sheetName val="갑지_9회2"/>
      <sheetName val="표지_9회2"/>
      <sheetName val="19_032"/>
      <sheetName val="갑지_10회2"/>
      <sheetName val="표지_10회2"/>
      <sheetName val="19_042"/>
      <sheetName val="갑지_11회2"/>
      <sheetName val="표지_11회2"/>
      <sheetName val="19_052"/>
      <sheetName val="갑지_12회2"/>
      <sheetName val="표지_12회2"/>
      <sheetName val="19_062"/>
      <sheetName val="갑지_13회2"/>
      <sheetName val="표지_13회2"/>
      <sheetName val="19_072"/>
      <sheetName val="갑지_14회2"/>
      <sheetName val="표지_14회2"/>
      <sheetName val="19_082"/>
      <sheetName val="물가변동_총괄서5"/>
      <sheetName val="7_1유효폭5"/>
      <sheetName val="허용전류-IEC_DATA5"/>
      <sheetName val="본선_토공_분배표5"/>
      <sheetName val="을_24"/>
      <sheetName val="을_14"/>
      <sheetName val="토공_갑지4"/>
      <sheetName val="각사별공사비분개_4"/>
      <sheetName val="해외_연수비용_계산-삭제4"/>
      <sheetName val="해외_기술훈련비_(합계)4"/>
      <sheetName val="Pier_34"/>
      <sheetName val="BOX(1_5X1_5)3"/>
      <sheetName val="TYPE_A3"/>
      <sheetName val="장비투입_(2)3"/>
      <sheetName val="C_&amp;_G_RHS3"/>
      <sheetName val="5_3_단면가정3"/>
      <sheetName val="ITB_COST3"/>
      <sheetName val="CATCH_BASIN3"/>
      <sheetName val="Man_Hole3"/>
      <sheetName val="WEIGHT_LIST2"/>
      <sheetName val="산#2-1_(2)2"/>
      <sheetName val="설산1_나2"/>
      <sheetName val="1_토공2"/>
      <sheetName val="Process_Piping3"/>
      <sheetName val="plan&amp;section_of_foundation2"/>
      <sheetName val="design_criteria2"/>
      <sheetName val="자재_집계표2"/>
      <sheetName val="Raw_Data2"/>
      <sheetName val="PHC파일_천공_및_항타2"/>
      <sheetName val="보도내_4"/>
      <sheetName val="Measure_13063"/>
      <sheetName val="DM_ChiPhi3"/>
      <sheetName val="Basic_Wage3"/>
      <sheetName val="Menber_List3"/>
      <sheetName val="외주대비_-석축_x005f_x0000__x005f_x0000__x005f_x0000__3"/>
      <sheetName val="PL_Vua3"/>
      <sheetName val="일위대가_1"/>
      <sheetName val="TỔNG_HỢP3"/>
      <sheetName val="C_MECHANICAL3"/>
      <sheetName val="Du_thau3"/>
      <sheetName val="1_관로3"/>
      <sheetName val="ጊ후다내역_XLS_0_0ControlSheet34"/>
      <sheetName val="외주대비_-석축____x4"/>
      <sheetName val="ጳ??Ⴔጳ??Lጴ??_ጵ??_ጶ??ఀጷ??_ጸ?4"/>
      <sheetName val="ጊ??Ⴔጱ??Lጲ??_ድ??nጳ??lጳ??eጴ3"/>
      <sheetName val="ጵ??Ⴔጶ??Lጷ??_ጸ??yጿ??uጿ??iጊ?3"/>
      <sheetName val="ጿ??Ⴔጿ??Lጊ??ېጱ??_ጲ??೵ድ??Ⴔጳ?3"/>
      <sheetName val="ጊ??Ⴔጊ??Lጱ??᳴ጲ??_ድ??ᰕጳ??װጳ3"/>
      <sheetName val="ጶ??Ⴔጷ??Lጸ??_ጿ??_ጿ??_ጊ??4"/>
      <sheetName val="ጿ??Ⴔጊ??Lጱ??Șጲ??ᩘድ??_ጳ??_ጳ?3"/>
      <sheetName val="ድ??Ⴔጳ??Lጳ??_ጴ??ഀጳ??nጳ??_3"/>
      <sheetName val="ጴ??Ⴔጵ??Lጶ??_ጷ??ഀጸ??nጿ??_3"/>
      <sheetName val="ጳ??Ⴔጴ??Lጵ??_ጶ??ᔼጷ??1ጸ??2ጿ?3"/>
      <sheetName val="ጸ??Ⴔጿ??Lጿ??_ጊ??_ጱ??ݴጲ??3"/>
      <sheetName val="ጴ??Ⴔጳ??Lጳ??iጴ??_ጵ??eጶ??e3"/>
      <sheetName val="ጵ??Ⴔጶ??Lጷ??ᝥጸ??Uጿ??Oጿ??_3"/>
      <sheetName val="ጳ??Ⴔጴ??Lጵ??֑ጶ??_ጷ??-ጸ??׭3"/>
      <sheetName val="ጲ??Ⴔድ??Lጳ??_ጳ??᪅ጴ??Șጳ??᧝ጳ3"/>
      <sheetName val="ጸ??Ⴔጿ??Lጿ??_ጊ??᪅ጊ??ႜጱ??3"/>
      <sheetName val="ጴ??Ⴔጵ??Lጶ??_ጷ??ᅸጸ??Ꮙጿ??°ጿ3"/>
      <sheetName val="ጶ??Ⴔጷ??Lጸ??_ጿ??(ጿ??ᅸጊ??)3"/>
      <sheetName val="ጳ??Ⴔጴ??Lጴ??_ፊ??(ጵ??ఀፋ??)3"/>
      <sheetName val="ጱ??Ⴔጲ??Lድ??ެጳ??_ጳ??(ጴ??3"/>
      <sheetName val="ጿ??Ⴔጿ??Lጊ??ᙔጱ??೵ጲ??_ድ??3"/>
      <sheetName val="ጱ??Ⴔጲ??Lድ??ಜጳ??(ጳ??_ጴ??3"/>
      <sheetName val="ጸ??Ⴔጿ??Lጿ??ݴጊ??෼ጱ??_ጲ??3"/>
      <sheetName val="ድ??Ⴔጳ??Lጳ??0ጴ??_ጳ??Iጳ??3"/>
      <sheetName val="ጸ??Ⴔጿ??Lጿ??iጊ??_ጱ??uጲ??r3"/>
      <sheetName val="3__CNT3"/>
      <sheetName val="unit_price_list(M)3"/>
      <sheetName val="Breakdown_(B)3"/>
      <sheetName val="thông_tin3"/>
      <sheetName val="PRECAST_lightconc-II3"/>
      <sheetName val="RAB_AR&amp;STR3"/>
      <sheetName val="Nhan_cong3"/>
      <sheetName val="Thiet_bi3"/>
      <sheetName val="Vat_tu3"/>
      <sheetName val="May_TC3"/>
      <sheetName val="Bang_KL3"/>
      <sheetName val="TH_Kinh_phi3"/>
      <sheetName val="cataloge_moi3"/>
      <sheetName val="_후다_x005f_x0001___x005f_x0010__x005f_x0000__x0004"/>
      <sheetName val="[후다내역_XLS]__H1775_c_ESTI96____1"/>
      <sheetName val="옥외_전력간선공사1"/>
      <sheetName val="2000년_임금추정1"/>
      <sheetName val="2_교1"/>
      <sheetName val="[후다내역_XLS]__H1775_c_ESTI96____5"/>
      <sheetName val="[후다내역_XLS]__H1775_c_ESTI96____6"/>
      <sheetName val="_견적Ⴗ1"/>
      <sheetName val="VS_P-Q1"/>
      <sheetName val="년도별시공"/>
      <sheetName val="INPၒ_x0000_"/>
      <sheetName val="이름정의"/>
      <sheetName val="B2"/>
      <sheetName val="단가(마감)"/>
      <sheetName val="표지제목"/>
      <sheetName val="1차3회-개소별명세서-빨"/>
      <sheetName val="0_0Control_x000c_"/>
      <sheetName val="시멘Ç"/>
      <sheetName val="표지 ¬_x0000_Ԁ"/>
      <sheetName val="산근1(인건비)"/>
      <sheetName val="요약&amp;결과"/>
      <sheetName val="개별직종노임단가(2005.1)"/>
      <sheetName val="DGNC"/>
      <sheetName val="부대표지呸2닑⾜_x0005_"/>
      <sheetName val="외주대비-구_x005f_x0005__x005f_x0000_"/>
      <sheetName val="_____x005f_x0000__x005f_x0000__x005f_x0005__x00_3"/>
      <sheetName val="_____x005f_x0000__x005f_x0000__x005f_x0005__x00_4"/>
      <sheetName val="_x005f_x0000__x005f_x0010__x005f_x0000_내"/>
      <sheetName val="외주대비-구_x005f_x0000__x005f_x0000_"/>
      <sheetName val="기초입력ԯ_x005f_x0000_缀_x005f_x0000__x005f_x0000_"/>
      <sheetName val="건_ê_x005f_x0000_Ԁ"/>
      <sheetName val="수량산출서_x005f_x0000__x005f_x0000__x005f_x0005_"/>
      <sheetName val="수량산출서_x005f_x0010__x005f_x0000_"/>
      <sheetName val="부대표지츀 _x005f_x0000__x005f_x0000_얈"/>
      <sheetName val="부대표지츀 _x005f_x0000__x005f_x0000_篐"/>
      <sheetName val="견적_x005f_x0005_"/>
      <sheetName val="현장´_x005f_x0000_Ԁ_x005f_x0000_"/>
      <sheetName val="1-_x005f_x0005__x005f_x0000_"/>
      <sheetName val="총공사_x005f_x0000__x005f_x0000_Ԁ"/>
      <sheetName val="일위대가Ȓ_x005f_x0000_"/>
      <sheetName val="Sikje_in_x005f_x0005_"/>
      <sheetName val="수량산출서_x005f_x0010_"/>
      <sheetName val="수정_x005f_x0000__x005f_x0000_"/>
      <sheetName val="____x005f_x0001___x005f_x0010__x005f_x0000__x00_2"/>
      <sheetName val="내역(최종본浳き_x005f_x0000__x005f_x0000_"/>
      <sheetName val="내역(최종본浳⿢_x005f_x0000__x005f_x0000_"/>
      <sheetName val="내역(최종본浳ぁ_x005f_x0000__x005f_x0000_"/>
      <sheetName val="보도내 _x005f_x0000__x005f_x0000_䪾"/>
      <sheetName val="BREAKDOW_x005f_x0000__x005f_x0000___x005f_x0000_2"/>
      <sheetName val="BREAKDOW_x005f_x0000__x005f_x0000___x005f_x0000_3"/>
      <sheetName val="BREAKDOW頀ᵛ瀞囏_x005f_x001c__x005f_x0000_攀"/>
      <sheetName val="BREAKDOW_x005f_x0000__x005f_x0000___x005f_x0000_4"/>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__x005f_x0000__x005f_x0000____x005f_x0000__x00_89"/>
      <sheetName val="__x005f_x0000__x005f_x0000____x005f_x0000__x00_90"/>
      <sheetName val="__x005f_x0000__x005f_x0000____x005f_x0000__x00_91"/>
      <sheetName val="__x005f_x0000__x005f_x0000____x005f_x0000__x00_92"/>
      <sheetName val="__x005f_x0000__x005f_x0000____x005f_x0000__x00_93"/>
      <sheetName val="__x005f_x0000__x005f_x0000____x005f_x0000__x00_94"/>
      <sheetName val="__x005f_x0000__x005f_x0000____x005f_x0000__x00_95"/>
      <sheetName val="__x005f_x0000__x005f_x0000____x005f_x0000__x00_96"/>
      <sheetName val="__x005f_x0000__x005f_x0000____x005f_x0000__x00_97"/>
      <sheetName val="__x005f_x0000__x005f_x0000____x005f_x0000__x00_98"/>
      <sheetName val="__x005f_x0000__x005f_x0000____x005f_x0000__x00_99"/>
      <sheetName val="__x005f_x0000__x005f_x0000____x005f_x0000__x0_100"/>
      <sheetName val="__x005f_x0000__x005f_x0000____x005f_x0000__x0_101"/>
      <sheetName val="__x005f_x0000__x005f_x0000____x005f_x0000__x0_102"/>
      <sheetName val="__x005f_x0000__x005f_x0000____x005f_x0000__x0_103"/>
      <sheetName val="__x005f_x0000__x005f_x0000____x005f_x0000__x0_104"/>
      <sheetName val="__x005f_x0000__x005f_x0000____x005f_x0000__x0_105"/>
      <sheetName val="__x005f_x0000__x005f_x0000____x005f_x0000__x0_106"/>
      <sheetName val="[후다_x005f_x0001_ _x005f_x0010_"/>
      <sheetName val="______________x005f_x0012_______XLS_2"/>
      <sheetName val="48_x005f_x0005_?"/>
      <sheetName val="Sikje_in_x005f_x0005_?"/>
      <sheetName val="_후다_x005f_x0001_ _x005f_x0010_"/>
      <sheetName val="표지 (3_x005f_x0005_"/>
      <sheetName val="_x005f_x0000__x005f_x0008__x005f_x0000__x005f_x0005___2"/>
      <sheetName val="_x005f_x0000__x005f_x0004__x005f_x0000__x005f_x0004___2"/>
      <sheetName val="_x005f_x0000__x005f_x0003__x005f_x0000__x005f_x0004___2"/>
      <sheetName val="전_x005f_x0000_"/>
      <sheetName val="1공구_건정토건_토_x005f_x0000__x005f_x0000_"/>
      <sheetName val="외Å_x005f_x0000_怀"/>
      <sheetName val="3BL공동구__x005f_x0000__x005f_x0000_"/>
      <sheetName val="1_3_________________2187_x000_2"/>
      <sheetName val="시멘혷_x005f_xdf67__x005f_x0000__x005f_x0000_"/>
      <sheetName val="시멘혾_x005f_xdf67__x005f_x0000__x005f_x0000_"/>
      <sheetName val="표지 ¬_x005f_x0000__x005f_x0000_"/>
      <sheetName val="_________x005f_x005f_x005f_x0000__x005f_x005f_x_2"/>
      <sheetName val="䣐_x005f_x005f_x005f_x0000__x005f_x005f_x005f_x0000_갑쥀)"/>
      <sheetName val="P_x005f_x005f_x005f_x0005_"/>
      <sheetName val="48_x005f_x005f_x005f_x0005__x005f_x005f_x005f_x0000_"/>
      <sheetName val="1차설계Ꮗԯ_x005f_x005f_x005f_x0000_"/>
      <sheetName val="1차설계逷≙_x005f_x005f_x005f_xdc00_≙"/>
      <sheetName val="Sikje_inĴ¾_x005f_x005f_x005f_x0000_"/>
      <sheetName val="eq_dat_x005f_x005f_x005f_x0000_"/>
      <sheetName val="3BL____x005f_x005f_x005f_x0000__x005f_x005f_x00_2"/>
      <sheetName val="내역서변ꙭ _x005f_x0000_"/>
      <sheetName val="측구_x005f_x0000_"/>
      <sheetName val="교각¾_x005f_x0000_"/>
      <sheetName val="단가(강재운_x005f_x0000__x005f_x0000_"/>
      <sheetName val="1_3____x005f_x001a__x005f_x0003__x005f_x0004__x_2"/>
      <sheetName val="1_3____x005f_x001a__x005f_x0003__x005f_x0004__x_3"/>
      <sheetName val="외Å_x005f_x0000_"/>
      <sheetName val="외Å_x005f_x0000_退"/>
      <sheetName val="4_x005f_x0000__x005f_x0000_Ԁ"/>
      <sheetName val="1공구_건정토건_철_x005f_x0000__x005f_x0000_"/>
      <sheetName val="______x005f_x0000__x005f_x0000__x005f_x0000__x0_2"/>
      <sheetName val="부대표지__x005f_x0000__x005f_x0000__x005f_x0000__x000"/>
      <sheetName val="______x005f_x0000__x005f_x0000__x005f_x0000__x0_3"/>
      <sheetName val="______x005f_x0000__x005f_x0000__x005f_x0000__x0_4"/>
      <sheetName val="______x005f_x0000__x005f_x0000__x005f_x0000__x0_5"/>
      <sheetName val="______x005f_x0000__x005f_x0000__x005f_x0000__x0_6"/>
      <sheetName val="______x005f_x0000__x005f_x0000__x005f_x0000__x0_7"/>
      <sheetName val="1차설계변경瀀_x005f_xdf8f_"/>
      <sheetName val="1차설계변경_x005f_x0000_瞒"/>
      <sheetName val="1차설계변경჈_x005f_x0000_"/>
      <sheetName val="2.교_x005f_x0000__x005f_x0000__x005f_xdd08_̚벝"/>
      <sheetName val="벽체면적당일위Á_x005f_x0000_"/>
      <sheetName val="견적(._x005f_x0000__x005f_x0000_"/>
      <sheetName val="말고개터널조명전¬_x005f_x0000_Ԁ"/>
      <sheetName val="내역서_x005f_x0000__x005f_x0000_Ԁ_x005f_x0000_"/>
      <sheetName val="입찰품_x005f_x0005__x005f_x0000_"/>
      <sheetName val="Sikje_in_x005f_x005f_x005f_x0005__x005f_x005f_x_2"/>
      <sheetName val="CԀ_x005f_x005f_x005f_x0000_缀"/>
      <sheetName val="______________x005f_x0012_______XLS_3"/>
      <sheetName val="48_x005f_x0005__"/>
      <sheetName val="Sikje_in_x005f_x0005__"/>
      <sheetName val="____x005f_x0001___x005f_x0010___x005f_x0003___x_2"/>
      <sheetName val="_후다_x005f_x0001_ _x005f_x0010_?_x0003"/>
      <sheetName val="2_대외ɡ_x005f_x0000_က"/>
      <sheetName val="_x005f_x0015__x005f_x0000_"/>
      <sheetName val="BREAKDOW頀ᵛ瀞囏_x005f_x001c_"/>
      <sheetName val="간접경_x005f_x0000_薔"/>
      <sheetName val="0_0Control렌㟳䠓䒆_x005f_x0013__x005f_x0000_"/>
      <sheetName val="0_0Control뀌欨砓﹮_x005f_x0012__x005f_x0000_"/>
      <sheetName val="0_0Control㠌ᅝ逜㓿_x005f_x001c__x005f_x0000_"/>
      <sheetName val="0_0Control㠌ᅝ퀜㔋_x005f_x001c__x005f_x0000_"/>
      <sheetName val="_________x005f_x005f_x005f_x0000__x005f_x005f_x_3"/>
      <sheetName val="NOM³_x005f_x005f_x005f_x0000_Ԁ"/>
      <sheetName val="NOMֳ_x005f_x005f_x005f_x0000_缀"/>
      <sheetName val="배수喘_x005f_x005f_x005f_x001a_"/>
      <sheetName val="인부신상_x005f_x005f_x005f_x0000__x005f_x005f_x005f_x0000_"/>
      <sheetName val="견적颙⿬_x005f_x005f_x005f_x0005_"/>
      <sheetName val="견적颙⿶_x005f_x005f_x005f_x0005_"/>
      <sheetName val="견적_x005f_x005f_x005f_x0005__x005f_x005f_x005f_x0000_"/>
      <sheetName val="견적颙』_x005f_x005f_x005f_x0005_"/>
      <sheetName val="흄관기_x005f_x005f_x005f_x0000_"/>
      <sheetName val="_____x005f_x005f_x005f_x0000__x005f_x005f_x005f_x0000_2"/>
      <sheetName val="____x_x005f_x005f_x005f_x0000___x005f_x005f_x00_2"/>
      <sheetName val="구조ఀ덀_x005f_x005f_x005f_x0000_"/>
      <sheetName val="단가多〒_x005f_x0005_"/>
      <sheetName val="흥양2교토_x005f_x0000_h曘ʹ"/>
      <sheetName val="__2___x005f_x0000__x005f_x0000__x005f_x0005__x0_2"/>
      <sheetName val="자동제_x005f_x0000_"/>
      <sheetName val="도급표지É_x005f_x0000__x005f_x0000__x005f_x0001_Ԁ"/>
      <sheetName val="SP-¬_x005f_x0000_"/>
      <sheetName val="GRD_x005f_x0000__x005f_x0000_"/>
      <sheetName val="품À_x005f_x0000_"/>
      <sheetName val="SP-ኬ_x005f_x0002_"/>
      <sheetName val="eq_da_x005f_x0000__x005f_x0000_"/>
      <sheetName val="식재_x005f_x0002_"/>
      <sheetName val="Define finishing"/>
      <sheetName val="Gia vat tu"/>
      <sheetName val="TONGKE1P"/>
      <sheetName val="01. BOQ"/>
      <sheetName val="00.INPUT"/>
      <sheetName val="03.NGAN SACH"/>
      <sheetName val="02.PHAN TICH"/>
      <sheetName val="2.Chiet tinh"/>
      <sheetName val="1공구 건�䘢䠂檱䠛檳"/>
      <sheetName val="Detail"/>
      <sheetName val="_후다_x0001___x0010__x0000__x0003"/>
      <sheetName val="1.설계설명서"/>
      <sheetName val="갑ૐȗ"/>
      <sheetName val="갑柖ç"/>
      <sheetName val="갑弌᪌"/>
      <sheetName val="갑弌Ị"/>
      <sheetName val="갑彬ᴈ"/>
      <sheetName val="CIP 공헾"/>
      <sheetName val="지하1층"/>
      <sheetName val="공통가"/>
      <sheetName val="1-2.Sum_elemental"/>
      <sheetName val="보도내 ??䪾"/>
      <sheetName val="사업수지"/>
      <sheetName val="도로구조공사비"/>
      <sheetName val="도로토공공사비"/>
      <sheetName val="여수토공사비"/>
      <sheetName val="유니트입출고내역"/>
      <sheetName val="입력데이타(비"/>
      <sheetName val="4_수량산출서3"/>
      <sheetName val="안양동교_1안3"/>
      <sheetName val="보도내역_("/>
      <sheetName val="C_배수관공"/>
      <sheetName val="I_설계조건"/>
      <sheetName val="3_바닥판설계"/>
      <sheetName val="6_RJP이토처리시간"/>
      <sheetName val="7_RJP지층별제원"/>
      <sheetName val="드럼사이즈_내역"/>
      <sheetName val="도급표지__(3"/>
      <sheetName val="도급표지__(怀꿟"/>
      <sheetName val="1공구_건䘢䠂檱䠛檳"/>
      <sheetName val="4_L速뇥ᝠ"/>
      <sheetName val="외주대비_-석축_x2"/>
      <sheetName val="외주대비_-석축_x3"/>
      <sheetName val="외주대비_-석축_x4"/>
      <sheetName val="외주대비_-석축_x5"/>
      <sheetName val="외주대비_-석축_x6"/>
      <sheetName val="_____4"/>
      <sheetName val="시공여유"/>
      <sheetName val="교각토공_(배̆팘"/>
      <sheetName val="용수량(생활용수)"/>
      <sheetName val="대구은행"/>
      <sheetName val="실행_x0002_"/>
      <sheetName val="205동"/>
      <sheetName val="기계경비산출기준"/>
      <sheetName val="관람석제출"/>
      <sheetName val="집 "/>
      <sheetName val="__H4018_c_ESTI96____2"/>
      <sheetName val="__H4018_c_ESTI96____4"/>
      <sheetName val="__H4018_c_ESTI96____3"/>
      <sheetName val="__H4018_c_ESTI96___18"/>
      <sheetName val="__H4018_c_ESTI96____5"/>
      <sheetName val="__H4018_c_ESTI96____6"/>
      <sheetName val="__H4018_c_ESTI96____7"/>
      <sheetName val="__H4018_c_ESTI96____8"/>
      <sheetName val="__H4018_c_ESTI96____9"/>
      <sheetName val="__H4018_c_ESTI96___10"/>
      <sheetName val="__H4018_c_ESTI96___11"/>
      <sheetName val="__H4018_c_ESTI96___12"/>
      <sheetName val="__H4018_c_ESTI96___13"/>
      <sheetName val="__H4018_c_ESTI96___14"/>
      <sheetName val="__H4018_c_ESTI96___15"/>
      <sheetName val="__H4018_c_ESTI96___17"/>
      <sheetName val="__H4018_c_ESTI96___16"/>
      <sheetName val="규격별"/>
      <sheetName val="청구갑지"/>
      <sheetName val="M3A"/>
      <sheetName val="W3A"/>
      <sheetName val="M3B"/>
      <sheetName val="T4A"/>
      <sheetName val="T4B"/>
      <sheetName val="M3C"/>
      <sheetName val="T4C2"/>
      <sheetName val="T4D"/>
      <sheetName val="T4E"/>
      <sheetName val="MICE동"/>
      <sheetName val="지하층"/>
      <sheetName val="지하층(카페)"/>
      <sheetName val="그림모음"/>
      <sheetName val="관리,공감"/>
      <sheetName val="본경"/>
      <sheetName val="1차상"/>
      <sheetName val="소방내역서"/>
      <sheetName val="골조타설일정표"/>
      <sheetName val="공업용수"/>
      <sheetName val="2004일위대가"/>
      <sheetName val="Price Sheet"/>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50"/>
      <sheetName val="Allowances"/>
      <sheetName val="1공구 건정토건 철¬"/>
      <sheetName val="품郀傲"/>
      <sheetName val="원가계산서구조조정"/>
      <sheetName val="앉음벽 (2)"/>
      <sheetName val="OFFER "/>
      <sheetName val="Cong 6T"/>
      <sheetName val="sh1"/>
      <sheetName val="Sh´"/>
      <sheetName val=" 갑_x005f_x001f_"/>
      <sheetName val="단가_x005f_x0000__x005f_x0000__x005f_x0005_"/>
      <sheetName val="흥양2교토_x005f_x0000__x005f_x0000_Ā_x005f_x0000_"/>
      <sheetName val="점_x005f_x0000__x005f_x0000_Ā"/>
      <sheetName val="_________x005f_x0000__x005f_x0000__x005f_x0000__3"/>
      <sheetName val="_________x005f_x0000__x005f_x0000__x005f_x0000__4"/>
      <sheetName val="_________x005f_x0000__x005f_x0000__x005f_x0000__5"/>
      <sheetName val="_________x005f_x0000__x005f_x0000__x005f_x0000__6"/>
      <sheetName val="_________x005f_x0000__x005f_x0000__x005f_x0000__7"/>
      <sheetName val="주차구획_x005f_x0000__x005f_x0000_Ԁ"/>
      <sheetName val="도급표지  (3_x005f_x0000_"/>
      <sheetName val="Sh_x005f_x0000__x005f_x0000__x005f_x0000_"/>
      <sheetName val="Sh_x005f_x0010__x005f_x0000_ጾ"/>
      <sheetName val="소야공정_x005f_x0000__x005f_x0000_Ԁ"/>
      <sheetName val="소야공정계_x005f_x0000__x005f_x0000_"/>
      <sheetName val="부_x005f_x0000_쎥_x005f_x0000_"/>
      <sheetName val="GRD_x005f_x0000_"/>
      <sheetName val="일위대가 집_x005f_x0000__x005f_x0000_"/>
      <sheetName val="_________x005f_x0000__x005f_x0000__x005f_x0000__8"/>
      <sheetName val="1공구 건_x005f_xdc00_䘢䠂檱䠛檳"/>
      <sheetName val="재"/>
      <sheetName val="흥양2교토공집"/>
      <sheetName val="경비TABLE"/>
      <sheetName val="발주서"/>
      <sheetName val="일정"/>
      <sheetName val="건내역(중)"/>
      <sheetName val="도급표지É윀_xdc8d__x0002_"/>
      <sheetName val="__H4018_c_ESTI96___55"/>
      <sheetName val="__H4018_c_ESTI96___19"/>
      <sheetName val="__H4018_c_ESTI96___20"/>
      <sheetName val="__H4018_c_ESTI96___21"/>
      <sheetName val="__H4018_c_ESTI96___22"/>
      <sheetName val="__H4018_c_ESTI96___23"/>
      <sheetName val="__H4018_c_ESTI96___24"/>
      <sheetName val="__H4018_c_ESTI96___25"/>
      <sheetName val="__H4018_c_ESTI96___26"/>
      <sheetName val="__H4018_c_ESTI96___27"/>
      <sheetName val="__H4018_c_ESTI96___28"/>
      <sheetName val="__H4018_c_ESTI96___29"/>
      <sheetName val="__H4018_c_ESTI96___30"/>
      <sheetName val="__H4018_c_ESTI96___31"/>
      <sheetName val="__H4018_c_ESTI96___32"/>
      <sheetName val="__H4018_c_ESTI96___33"/>
      <sheetName val="__H4018_c_ESTI96___34"/>
      <sheetName val="__H4018_c_ESTI96___35"/>
      <sheetName val="__H4018_c_ESTI96___36"/>
      <sheetName val="__H4018_c_ESTI96___37"/>
      <sheetName val="__H4018_c_ESTI96___38"/>
      <sheetName val="__H4018_c_ESTI96___39"/>
      <sheetName val="__H4018_c_ESTI96___40"/>
      <sheetName val="__H4018_c_ESTI96___41"/>
      <sheetName val="__H4018_c_ESTI96___42"/>
      <sheetName val="__H4018_c_ESTI96___43"/>
      <sheetName val="__H4018_c_ESTI96___44"/>
      <sheetName val="__H4018_c_ESTI96___45"/>
      <sheetName val="__H4018_c_ESTI96___46"/>
      <sheetName val="__H4018_c_ESTI96___47"/>
      <sheetName val="__H4018_c_ESTI96___48"/>
      <sheetName val="__H4018_c_ESTI96___49"/>
      <sheetName val="__H4018_c_ESTI96___50"/>
      <sheetName val="__H4018_c_ESTI96___51"/>
      <sheetName val="__H4018_c_ESTI96___52"/>
      <sheetName val="__H4018_c_ESTI96___53"/>
      <sheetName val="__H4018_c_ESTI96___54"/>
      <sheetName val="손익차9월2"/>
      <sheetName val="외주대비_-석축[후다내역_XLS]_____4"/>
      <sheetName val="실행_x0002__x0000_駐"/>
      <sheetName val="집 _x0000__x0000_Ā"/>
      <sheetName val="[후다내역.XLS]__H4018_c_ESTI96____2"/>
      <sheetName val="[후다내역.XLS]__H4018_c_ESTI96____4"/>
      <sheetName val="[후다내역.XLS]__H4018_c_ESTI96____3"/>
      <sheetName val="[후다내역.XLS]__H4018_c_ESTI96___18"/>
      <sheetName val="[후다내역.XLS]__H4018_c_ESTI96____5"/>
      <sheetName val="[후다내역.XLS]__H4018_c_ESTI96____6"/>
      <sheetName val="[후다내역.XLS]__H4018_c_ESTI96____7"/>
      <sheetName val="[후다내역.XLS]__H4018_c_ESTI96____8"/>
      <sheetName val="[후다내역.XLS]__H4018_c_ESTI96____9"/>
      <sheetName val="[후다내역.XLS]__H4018_c_ESTI96___10"/>
      <sheetName val="[후다내역.XLS]__H4018_c_ESTI96___11"/>
      <sheetName val="[후다내역.XLS]__H4018_c_ESTI96___12"/>
      <sheetName val="[후다내역.XLS]__H4018_c_ESTI96___13"/>
      <sheetName val="[후다내역.XLS]__H4018_c_ESTI96___14"/>
      <sheetName val="[후다내역.XLS]__H4018_c_ESTI96___15"/>
      <sheetName val="[후다내역.XLS]__H4018_c_ESTI96___17"/>
      <sheetName val="[후다내역.XLS]__H4018_c_ESTI96___16"/>
      <sheetName val="[후다내역.XLS]__H4018_c_ESTI96___55"/>
      <sheetName val="[후다내역.XLS]__H4018_c_ESTI96___19"/>
      <sheetName val="[후다내역.XLS]__H4018_c_ESTI96___20"/>
      <sheetName val="[후다내역.XLS]__H4018_c_ESTI96___21"/>
      <sheetName val="[후다내역.XLS]__H4018_c_ESTI96___22"/>
      <sheetName val="[후다내역.XLS]__H4018_c_ESTI96___23"/>
      <sheetName val="[후다내역.XLS]__H4018_c_ESTI96___24"/>
      <sheetName val="[후다내역.XLS]__H4018_c_ESTI96___25"/>
      <sheetName val="[후다내역.XLS]__H4018_c_ESTI96___26"/>
      <sheetName val="[후다내역.XLS]__H4018_c_ESTI96___27"/>
      <sheetName val="[후다내역.XLS]__H4018_c_ESTI96___28"/>
      <sheetName val="[후다내역.XLS]__H4018_c_ESTI96___29"/>
      <sheetName val="[후다내역.XLS]__H4018_c_ESTI96___30"/>
      <sheetName val="[후다내역.XLS]__H4018_c_ESTI96___31"/>
      <sheetName val="[후다내역.XLS]__H4018_c_ESTI96___32"/>
      <sheetName val="[후다내역.XLS]__H4018_c_ESTI96___33"/>
      <sheetName val="[후다내역.XLS]__H4018_c_ESTI96___34"/>
      <sheetName val="[후다내역.XLS]__H4018_c_ESTI96___35"/>
      <sheetName val="[후다내역.XLS]__H4018_c_ESTI96___36"/>
      <sheetName val="[후다내역.XLS]__H4018_c_ESTI96___37"/>
      <sheetName val="[후다내역.XLS]__H4018_c_ESTI96___38"/>
      <sheetName val="[후다내역.XLS]__H4018_c_ESTI96___39"/>
      <sheetName val="[후다내역.XLS]__H4018_c_ESTI96___40"/>
      <sheetName val="[후다내역.XLS]__H4018_c_ESTI96___41"/>
      <sheetName val="[후다내역.XLS]__H4018_c_ESTI96___42"/>
      <sheetName val="[후다내역.XLS]__H4018_c_ESTI96___43"/>
      <sheetName val="[후다내역.XLS]__H4018_c_ESTI96___44"/>
      <sheetName val="[후다내역.XLS]__H4018_c_ESTI96___45"/>
      <sheetName val="[후다내역.XLS]__H4018_c_ESTI96___46"/>
      <sheetName val="[후다내역.XLS]__H4018_c_ESTI96___47"/>
      <sheetName val="[후다내역.XLS]__H4018_c_ESTI96___48"/>
      <sheetName val="[후다내역.XLS]__H4018_c_ESTI96___49"/>
      <sheetName val="[후다내역.XLS]__H4018_c_ESTI96___50"/>
      <sheetName val="[후다내역.XLS]__H4018_c_ESTI96___51"/>
      <sheetName val="[후다내역.XLS]__H4018_c_ESTI96___52"/>
      <sheetName val="[후다내역.XLS]__H4018_c_ESTI96___53"/>
      <sheetName val="[후다내역.XLS]__H4018_c_ESTI96___54"/>
      <sheetName val="사유서"/>
      <sheetName val="차이내역"/>
      <sheetName val="[후다내역.XLS]1공구산옘蔘:"/>
      <sheetName val="CABLE TRAY"/>
      <sheetName val="허담원가적용"/>
      <sheetName val="1.BO分析"/>
      <sheetName val="실적평가표"/>
      <sheetName val="보도경계블_x0000_"/>
      <sheetName val="교각냺줡"/>
      <sheetName val="4.경비 5.영업외수_x0000_"/>
      <sheetName val="식재수䏈轐"/>
      <sheetName val="저촉건축물"/>
      <sheetName val="신설(나)(09.3.22)"/>
      <sheetName val="기초일위"/>
      <sheetName val="토목 (2)"/>
      <sheetName val="BM "/>
      <sheetName val="DWG LIST"/>
      <sheetName val="KLHT"/>
      <sheetName val="도급표지樠⎷櫈⎷"/>
      <sheetName val="공통가설공헾"/>
      <sheetName val="공통가설공ᛅ"/>
      <sheetName val="[후다내역.XLS][후다내역.XLS]1공구산옘蔘:"/>
      <sheetName val="石炭性状"/>
      <sheetName val="지중자재단Å"/>
      <sheetName val="교각G_x0000_"/>
      <sheetName val="일위CO_x0000__x0000_"/>
      <sheetName val="일위CO醘]"/>
      <sheetName val="교각철근_x0000__x0000__x0005__x0000_"/>
      <sheetName val="CABLE SIZE-1"/>
      <sheetName val="DATA_Garak"/>
      <sheetName val="DATA_Daejeon"/>
      <sheetName val="산수(hd-0)"/>
      <sheetName val="산수(hd-1)"/>
      <sheetName val="동개요"/>
      <sheetName val="설계변경내역서 "/>
      <sheetName val="발안전력구"/>
      <sheetName val="#2_일위대가Í_x0000_"/>
      <sheetName val="P(정일)-신동아1단지"/>
      <sheetName val="현장인원Ñ_x0000_"/>
      <sheetName val="C-노"/>
      <sheetName val="MGA110_140"/>
      <sheetName val="Sheet1__x0000__x0000__x0005_"/>
      <sheetName val="재료집계"/>
      <sheetName val="3차토목蜀兿"/>
      <sheetName val="원가산출서"/>
      <sheetName val="수량산출내역1115"/>
      <sheetName val="1,2공구원㣸CﾈΛ"/>
      <sheetName val="세부추ϩ"/>
      <sheetName val="세부추˩"/>
      <sheetName val="Baby_x0000_褀_x001e__x0000_"/>
      <sheetName val="Baby_x0000_䔀)_x0000_"/>
      <sheetName val="Baby_x0000_넀__x0000_"/>
      <sheetName val="Baby_x0000_─_x0000_"/>
      <sheetName val="매매"/>
      <sheetName val="[후다내역.XLS]__H1775_c_ESTI96____7"/>
      <sheetName val="단가결정"/>
      <sheetName val="12월11일(소장수당)"/>
      <sheetName val="12월11일(본사교통비)"/>
      <sheetName val="12호hee내역서(건축분)"/>
      <sheetName val="CIP 공_x0000_"/>
      <sheetName val="cctv"/>
      <sheetName val="T11,12-2001"/>
      <sheetName val="Analisa Upah &amp; Bahan Plum"/>
      <sheetName val="AnalisaSIPIL RIIL"/>
      <sheetName val="지하시설물작성"/>
      <sheetName val="대목"/>
      <sheetName val="견적지침"/>
      <sheetName val="WORKER"/>
      <sheetName val="4공철탑검토"/>
      <sheetName val="Sum_ELE__CAP_S1-4__1"/>
      <sheetName val="Land_Dev't__Ph-11"/>
      <sheetName val="CHITIET_VL-NC-TT1p1"/>
      <sheetName val="Ton_Kho2"/>
      <sheetName val="Đầu_tư2"/>
      <sheetName val="Buy_vs__Lease_Car1"/>
      <sheetName val="5__MATERIAL_LIST1"/>
      <sheetName val="TH_XL1"/>
      <sheetName val="t-h_HA_THE1"/>
      <sheetName val="표지_¬1"/>
      <sheetName val="Boiler_Block1"/>
      <sheetName val="NH3_Block1"/>
      <sheetName val="Chiller_Block1"/>
      <sheetName val="C02_Block1"/>
      <sheetName val="Air_compressor1"/>
      <sheetName val="Wokers_canteen1"/>
      <sheetName val="Wokers_Kitchen1"/>
      <sheetName val="Wokers_Toilet1"/>
      <sheetName val="Spare_parts1"/>
      <sheetName val="Maintenance_office1"/>
      <sheetName val="Emty_RGB_Yard1"/>
      <sheetName val="External_works1"/>
      <sheetName val="Pipe_bridge1"/>
      <sheetName val="Cool_warehouse1"/>
      <sheetName val="Frozen_warehouse1"/>
      <sheetName val="Thuc_thanh1"/>
      <sheetName val="Danh_muc1"/>
      <sheetName val="SGC_RATE1"/>
      <sheetName val="THONG_KE_CAU_KIEN1"/>
      <sheetName val="7_공정표2"/>
      <sheetName val="Chiet_tinh_dz351"/>
      <sheetName val="내역서변ꙭ_1"/>
      <sheetName val="he_so1"/>
      <sheetName val="Joinery_works1"/>
      <sheetName val="Schedule_S-Curve_Revision#31"/>
      <sheetName val="Sh"/>
      <sheetName val="공사비_내역_(가)1"/>
      <sheetName val="Cost_factor1"/>
      <sheetName val="Item_list1"/>
      <sheetName val="Sheet_Template_Empty1"/>
      <sheetName val="Thoat_nuoc1"/>
      <sheetName val="소야공정계罈_1"/>
      <sheetName val="견적(_1"/>
      <sheetName val="1_16"/>
      <sheetName val="외주현황_wq16"/>
      <sheetName val="토__공6"/>
      <sheetName val="태화42_6"/>
      <sheetName val="220_(2)6"/>
      <sheetName val="3_관로전환기6"/>
      <sheetName val="F_월별기성수금현황_6"/>
      <sheetName val="내역서1999_8최종6"/>
      <sheetName val="3_전기산출기초6"/>
      <sheetName val="_6"/>
      <sheetName val="금회_청구사항(기계)6"/>
      <sheetName val="기성갑지_(소방)6"/>
      <sheetName val="금회_청구사항(소방)6"/>
      <sheetName val="K2_site_Total_내역서6"/>
      <sheetName val="D_B6"/>
      <sheetName val="06_일위대가목록6"/>
      <sheetName val="일위대가56-1_6"/>
      <sheetName val="일위대가71-1_6"/>
      <sheetName val="일위대가74-1_6"/>
      <sheetName val="일위대가76-1_6"/>
      <sheetName val="일위대가77-1_6"/>
      <sheetName val="일위대가78-1_6"/>
      <sheetName val="총괄표_6"/>
      <sheetName val="동강_배관6"/>
      <sheetName val="WCR_외주6"/>
      <sheetName val="ANILINE_-_OPTION6"/>
      <sheetName val="MDI_-_OPTION6"/>
      <sheetName val="1_청구서6"/>
      <sheetName val="2_내역서6"/>
      <sheetName val="계약대비내역서_(부경)6"/>
      <sheetName val="집행대비내역서_(부경)6"/>
      <sheetName val="계약그라우팅_포장6"/>
      <sheetName val="계약사무실조경_6"/>
      <sheetName val="횡배수관_토공량_산출6"/>
      <sheetName val="도시정비_5"/>
      <sheetName val="3_1_6_전산처리결과5"/>
      <sheetName val="부대표지츀_3"/>
      <sheetName val="Budget_Code3"/>
      <sheetName val="Phu_cap3"/>
      <sheetName val="ጳ__Ⴔጳ__Lጴ___ጵ___ጶ__ఀጷ___ጸ_4"/>
      <sheetName val="ጊ__Ⴔጱ__Lጲ___ድ__nጳ__lጳ__eጴ3"/>
      <sheetName val="ጵ__Ⴔጶ__Lጷ___ጸ__yጿ__uጿ__iጊ_3"/>
      <sheetName val="ጿ__Ⴔጿ__Lጊ__ېጱ___ጲ__೵ድ__Ⴔጳ_3"/>
      <sheetName val="ጊ__Ⴔጊ__Lጱ__᳴ጲ___ድ__ᰕጳ__װጳ3"/>
      <sheetName val="ጶ__Ⴔጷ__Lጸ___ጿ___ጿ___ጊ__4"/>
      <sheetName val="ጿ__Ⴔጊ__Lጱ__Șጲ__ᩘድ___ጳ___ጳ_3"/>
      <sheetName val="ድ__Ⴔጳ__Lጳ___ጴ__ഀጳ__nጳ___3"/>
      <sheetName val="ጴ__Ⴔጵ__Lጶ___ጷ__ഀጸ__nጿ___3"/>
      <sheetName val="ጳ__Ⴔጴ__Lጵ___ጶ__ᔼጷ__1ጸ__2ጿ_3"/>
      <sheetName val="ጸ__Ⴔጿ__Lጿ___ጊ___ጱ__ݴጲ__3"/>
      <sheetName val="ጴ__Ⴔጳ__Lጳ__iጴ___ጵ__eጶ__e3"/>
      <sheetName val="ጵ__Ⴔጶ__Lጷ__ᝥጸ__Uጿ__Oጿ___3"/>
      <sheetName val="ጳ__Ⴔጴ__Lጵ__֑ጶ___ጷ__-ጸ__׭3"/>
      <sheetName val="ጲ__Ⴔድ__Lጳ___ጳ__᪅ጴ__Șጳ__᧝ጳ3"/>
      <sheetName val="ጸ__Ⴔጿ__Lጿ___ጊ__᪅ጊ__ႜጱ__3"/>
      <sheetName val="ጴ__Ⴔጵ__Lጶ___ጷ__ᅸጸ__Ꮙጿ__°ጿ3"/>
      <sheetName val="ጶ__Ⴔጷ__Lጸ___ጿ__(ጿ__ᅸጊ__)3"/>
      <sheetName val="ጳ__Ⴔጴ__Lጴ___ፊ__(ጵ__ఀፋ__)3"/>
      <sheetName val="ጱ__Ⴔጲ__Lድ__ެጳ___ጳ__(ጴ__3"/>
      <sheetName val="ጿ__Ⴔጿ__Lጊ__ᙔጱ__೵ጲ___ድ__3"/>
      <sheetName val="ጱ__Ⴔጲ__Lድ__ಜጳ__(ጳ___ጴ__3"/>
      <sheetName val="ጸ__Ⴔጿ__Lጿ__ݴጊ__෼ጱ___ጲ__3"/>
      <sheetName val="ድ__Ⴔጳ__Lጳ__0ጴ___ጳ__Iጳ__3"/>
      <sheetName val="ጸ__Ⴔጿ__Lጿ__iጊ___ጱ__uጲ__r3"/>
      <sheetName val="MAIN_GATE_HOUSE3"/>
      <sheetName val="T_KE_CP13"/>
      <sheetName val="일__위__대__가_3"/>
      <sheetName val="원가_(2)3"/>
      <sheetName val="Sum_ELE__CAP_S1-4__2"/>
      <sheetName val="2__주요공지（主要公告）3"/>
      <sheetName val="4_예산내역서3"/>
      <sheetName val="A_견적3"/>
      <sheetName val="Land_Dev't__Ph-12"/>
      <sheetName val="CHITIET_VL-NC-TT1p2"/>
      <sheetName val="Ton_Kho3"/>
      <sheetName val="Đầu_tư3"/>
      <sheetName val="Buy_vs__Lease_Car2"/>
      <sheetName val="5__MATERIAL_LIST2"/>
      <sheetName val="TH_XL2"/>
      <sheetName val="t-h_HA_THE2"/>
      <sheetName val="손익분기점_데이터3"/>
      <sheetName val="매각대상자산_청산가치3"/>
      <sheetName val="1_사유서3"/>
      <sheetName val="표지_¬2"/>
      <sheetName val="Boiler_Block2"/>
      <sheetName val="NH3_Block2"/>
      <sheetName val="Chiller_Block2"/>
      <sheetName val="C02_Block2"/>
      <sheetName val="Air_compressor2"/>
      <sheetName val="Wokers_canteen2"/>
      <sheetName val="Wokers_Kitchen2"/>
      <sheetName val="Wokers_Toilet2"/>
      <sheetName val="Spare_parts2"/>
      <sheetName val="Maintenance_office2"/>
      <sheetName val="Emty_RGB_Yard2"/>
      <sheetName val="External_works2"/>
      <sheetName val="Pipe_bridge2"/>
      <sheetName val="Cool_warehouse2"/>
      <sheetName val="Frozen_warehouse2"/>
      <sheetName val="Thuc_thanh2"/>
      <sheetName val="Danh_muc2"/>
      <sheetName val="SGC_RATE2"/>
      <sheetName val="THONG_KE_CAU_KIEN2"/>
      <sheetName val="7_공정표3"/>
      <sheetName val="Chiet_tinh_dz352"/>
      <sheetName val="내역서변ꙭ_2"/>
      <sheetName val="he_so2"/>
      <sheetName val="Joinery_works2"/>
      <sheetName val="Schedule_S-Curve_Revision#32"/>
      <sheetName val="공사비_내역_(가)2"/>
      <sheetName val="Cost_factor2"/>
      <sheetName val="Item_list2"/>
      <sheetName val="Sheet_Template_Empty2"/>
      <sheetName val="Thoat_nuoc2"/>
      <sheetName val="소야공정계罈_2"/>
      <sheetName val="견적(_2"/>
      <sheetName val="1-1_경비산출내역"/>
      <sheetName val="[후다내역.XLS]2_대외゚/"/>
      <sheetName val="[후다내역.XLS][후다내역.XLS]______XLS_2"/>
      <sheetName val="[후다내역.XLS][후다내역.XLS]______XLS_3"/>
      <sheetName val="[후다내역.XLS][후다내역.XLS]2_대외゚/"/>
      <sheetName val=" 견적내역서(매탄동 860-3,4).xlsx"/>
      <sheetName val="공통가_x0000_ධ_x0000_"/>
      <sheetName val="공통가_x0000__x0000_"/>
      <sheetName val="공통가_x0000_⾄_x0000_"/>
      <sheetName val="공통가_x0000_轧_x0000_"/>
      <sheetName val="기둥(˔"/>
      <sheetName val="구조물터파기_x0003_"/>
      <sheetName val="CIP"/>
      <sheetName val="남양시작동010313"/>
      <sheetName val="BREAKDOWN(철거Þ"/>
      <sheetName val="설계변"/>
      <sheetName val="guard("/>
      <sheetName val="보도내역퐕腎"/>
      <sheetName val="도급예"/>
      <sheetName val="부대단위수량"/>
      <sheetName val="도급표지__(4)À"/>
      <sheetName val="흉고직경(B)"/>
      <sheetName val="배수_x0000__x0000_"/>
      <sheetName val="집수정(600-700)"/>
      <sheetName val="주요動_x0010__x0000_"/>
      <sheetName val="타공종ﻓᇕ"/>
      <sheetName val="단가 (2)"/>
      <sheetName val="옥룡잡비"/>
      <sheetName val="내역(중앙)"/>
      <sheetName val="무전표"/>
      <sheetName val="예산실적전체당월"/>
      <sheetName val="97년추정손익계산서"/>
      <sheetName val="외화계약"/>
      <sheetName val="2000.培¹"/>
      <sheetName val="2000.培ú"/>
      <sheetName val="공통_x0002_"/>
      <sheetName val="공통_x0003_"/>
      <sheetName val="SUBÀ"/>
      <sheetName val="Sheet1_"/>
      <sheetName val="Baby"/>
      <sheetName val="외주대비_-석축_x7"/>
      <sheetName val="외주대비_-석축_x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sheetData sheetId="2853"/>
      <sheetData sheetId="2854" refreshError="1"/>
      <sheetData sheetId="2855" refreshError="1"/>
      <sheetData sheetId="2856"/>
      <sheetData sheetId="2857"/>
      <sheetData sheetId="2858"/>
      <sheetData sheetId="2859" refreshError="1"/>
      <sheetData sheetId="2860" refreshError="1"/>
      <sheetData sheetId="2861"/>
      <sheetData sheetId="2862" refreshError="1"/>
      <sheetData sheetId="2863" refreshError="1"/>
      <sheetData sheetId="2864"/>
      <sheetData sheetId="2865"/>
      <sheetData sheetId="2866"/>
      <sheetData sheetId="2867"/>
      <sheetData sheetId="2868"/>
      <sheetData sheetId="2869" refreshError="1"/>
      <sheetData sheetId="2870" refreshError="1"/>
      <sheetData sheetId="2871" refreshError="1"/>
      <sheetData sheetId="2872"/>
      <sheetData sheetId="2873" refreshError="1"/>
      <sheetData sheetId="2874">
        <row r="1">
          <cell r="A1" t="str">
            <v>PHIẾU XỬ LÝ HỒ SƠ THANH TOÁN VƯỢT THẨM QUYỀN PD</v>
          </cell>
        </row>
      </sheetData>
      <sheetData sheetId="2875">
        <row r="1">
          <cell r="A1" t="str">
            <v>PHIẾU XỬ LÝ HỒ SƠ THANH TOÁN VƯỢT THẨM QUYỀN PD</v>
          </cell>
        </row>
      </sheetData>
      <sheetData sheetId="2876">
        <row r="1">
          <cell r="A1" t="str">
            <v>PHIẾU XỬ LÝ HỒ SƠ THANH TOÁN VƯỢT THẨM QUYỀN PD</v>
          </cell>
        </row>
      </sheetData>
      <sheetData sheetId="2877">
        <row r="1">
          <cell r="A1" t="str">
            <v>PHIẾU XỬ LÝ HỒ SƠ THANH TOÁN VƯỢT THẨM QUYỀN PD</v>
          </cell>
        </row>
      </sheetData>
      <sheetData sheetId="2878">
        <row r="1">
          <cell r="A1" t="str">
            <v>PHIẾU XỬ LÝ HỒ SƠ THANH TOÁN VƯỢT THẨM QUYỀN PD</v>
          </cell>
        </row>
      </sheetData>
      <sheetData sheetId="2879">
        <row r="1">
          <cell r="A1" t="str">
            <v>PHIẾU XỬ LÝ HỒ SƠ THANH TOÁN VƯỢT THẨM QUYỀN PD</v>
          </cell>
        </row>
      </sheetData>
      <sheetData sheetId="2880">
        <row r="1">
          <cell r="A1" t="str">
            <v>PHIẾU XỬ LÝ HỒ SƠ THANH TOÁN VƯỢT THẨM QUYỀN PD</v>
          </cell>
        </row>
      </sheetData>
      <sheetData sheetId="2881">
        <row r="1">
          <cell r="A1" t="str">
            <v>PHIẾU XỬ LÝ HỒ SƠ THANH TOÁN VƯỢT THẨM QUYỀN PD</v>
          </cell>
        </row>
      </sheetData>
      <sheetData sheetId="2882">
        <row r="1">
          <cell r="A1" t="str">
            <v>PHIẾU XỬ LÝ HỒ SƠ THANH TOÁN VƯỢT THẨM QUYỀN PD</v>
          </cell>
        </row>
      </sheetData>
      <sheetData sheetId="2883">
        <row r="1">
          <cell r="A1" t="str">
            <v>PHIẾU XỬ LÝ HỒ SƠ THANH TOÁN VƯỢT THẨM QUYỀN PD</v>
          </cell>
        </row>
      </sheetData>
      <sheetData sheetId="2884">
        <row r="1">
          <cell r="A1" t="str">
            <v>PHIẾU XỬ LÝ HỒ SƠ THANH TOÁN VƯỢT THẨM QUYỀN PD</v>
          </cell>
        </row>
      </sheetData>
      <sheetData sheetId="2885">
        <row r="1">
          <cell r="A1" t="str">
            <v>PHIẾU XỬ LÝ HỒ SƠ THANH TOÁN VƯỢT THẨM QUYỀN PD</v>
          </cell>
        </row>
      </sheetData>
      <sheetData sheetId="2886">
        <row r="1">
          <cell r="A1" t="str">
            <v>PHIẾU XỬ LÝ HỒ SƠ THANH TOÁN VƯỢT THẨM QUYỀN PD</v>
          </cell>
        </row>
      </sheetData>
      <sheetData sheetId="2887">
        <row r="1">
          <cell r="A1" t="str">
            <v>PHIẾU XỬ LÝ HỒ SƠ THANH TOÁN VƯỢT THẨM QUYỀN PD</v>
          </cell>
        </row>
      </sheetData>
      <sheetData sheetId="2888">
        <row r="1">
          <cell r="A1" t="str">
            <v>PHIẾU XỬ LÝ HỒ SƠ THANH TOÁN VƯỢT THẨM QUYỀN PD</v>
          </cell>
        </row>
      </sheetData>
      <sheetData sheetId="2889">
        <row r="1">
          <cell r="A1" t="str">
            <v>PHIẾU XỬ LÝ HỒ SƠ THANH TOÁN VƯỢT THẨM QUYỀN PD</v>
          </cell>
        </row>
      </sheetData>
      <sheetData sheetId="2890">
        <row r="1">
          <cell r="A1" t="str">
            <v>PHIẾU XỬ LÝ HỒ SƠ THANH TOÁN VƯỢT THẨM QUYỀN PD</v>
          </cell>
        </row>
      </sheetData>
      <sheetData sheetId="2891">
        <row r="1">
          <cell r="A1" t="str">
            <v>PHIẾU XỬ LÝ HỒ SƠ THANH TOÁN VƯỢT THẨM QUYỀN PD</v>
          </cell>
        </row>
      </sheetData>
      <sheetData sheetId="2892">
        <row r="1">
          <cell r="A1" t="str">
            <v>PHIẾU XỬ LÝ HỒ SƠ THANH TOÁN VƯỢT THẨM QUYỀN PD</v>
          </cell>
        </row>
      </sheetData>
      <sheetData sheetId="2893">
        <row r="1">
          <cell r="A1" t="str">
            <v>PHIẾU XỬ LÝ HỒ SƠ THANH TOÁN VƯỢT THẨM QUYỀN PD</v>
          </cell>
        </row>
      </sheetData>
      <sheetData sheetId="2894">
        <row r="1">
          <cell r="A1" t="str">
            <v>PHIẾU XỬ LÝ HỒ SƠ THANH TOÁN VƯỢT THẨM QUYỀN PD</v>
          </cell>
        </row>
      </sheetData>
      <sheetData sheetId="2895">
        <row r="1">
          <cell r="A1" t="str">
            <v>PHIẾU XỬ LÝ HỒ SƠ THANH TOÁN VƯỢT THẨM QUYỀN PD</v>
          </cell>
        </row>
      </sheetData>
      <sheetData sheetId="2896">
        <row r="1">
          <cell r="A1" t="str">
            <v>PHIẾU XỬ LÝ HỒ SƠ THANH TOÁN VƯỢT THẨM QUYỀN PD</v>
          </cell>
        </row>
      </sheetData>
      <sheetData sheetId="2897">
        <row r="1">
          <cell r="A1" t="str">
            <v>PHIẾU XỬ LÝ HỒ SƠ THANH TOÁN VƯỢT THẨM QUYỀN PD</v>
          </cell>
        </row>
      </sheetData>
      <sheetData sheetId="2898">
        <row r="1">
          <cell r="A1" t="str">
            <v>PHIẾU XỬ LÝ HỒ SƠ THANH TOÁN VƯỢT THẨM QUYỀN PD</v>
          </cell>
        </row>
      </sheetData>
      <sheetData sheetId="2899">
        <row r="1">
          <cell r="A1" t="str">
            <v>PHIẾU XỬ LÝ HỒ SƠ THANH TOÁN VƯỢT THẨM QUYỀN PD</v>
          </cell>
        </row>
      </sheetData>
      <sheetData sheetId="2900">
        <row r="1">
          <cell r="A1" t="str">
            <v>PHIẾU XỬ LÝ HỒ SƠ THANH TOÁN VƯỢT THẨM QUYỀN PD</v>
          </cell>
        </row>
      </sheetData>
      <sheetData sheetId="2901">
        <row r="1">
          <cell r="A1" t="str">
            <v>PHIẾU XỬ LÝ HỒ SƠ THANH TOÁN VƯỢT THẨM QUYỀN PD</v>
          </cell>
        </row>
      </sheetData>
      <sheetData sheetId="2902">
        <row r="1">
          <cell r="A1" t="str">
            <v>PHIẾU XỬ LÝ HỒ SƠ THANH TOÁN VƯỢT THẨM QUYỀN PD</v>
          </cell>
        </row>
      </sheetData>
      <sheetData sheetId="2903">
        <row r="1">
          <cell r="A1" t="str">
            <v>PHIẾU XỬ LÝ HỒ SƠ THANH TOÁN VƯỢT THẨM QUYỀN PD</v>
          </cell>
        </row>
      </sheetData>
      <sheetData sheetId="2904">
        <row r="1">
          <cell r="A1" t="str">
            <v>PHIẾU XỬ LÝ HỒ SƠ THANH TOÁN VƯỢT THẨM QUYỀN PD</v>
          </cell>
        </row>
      </sheetData>
      <sheetData sheetId="2905">
        <row r="1">
          <cell r="A1" t="str">
            <v>PHIẾU XỬ LÝ HỒ SƠ THANH TOÁN VƯỢT THẨM QUYỀN PD</v>
          </cell>
        </row>
      </sheetData>
      <sheetData sheetId="2906">
        <row r="1">
          <cell r="A1" t="str">
            <v>PHIẾU XỬ LÝ HỒ SƠ THANH TOÁN VƯỢT THẨM QUYỀN PD</v>
          </cell>
        </row>
      </sheetData>
      <sheetData sheetId="2907">
        <row r="1">
          <cell r="A1" t="str">
            <v>PHIẾU XỬ LÝ HỒ SƠ THANH TOÁN VƯỢT THẨM QUYỀN PD</v>
          </cell>
        </row>
      </sheetData>
      <sheetData sheetId="2908">
        <row r="1">
          <cell r="A1" t="str">
            <v>PHIẾU XỬ LÝ HỒ SƠ THANH TOÁN VƯỢT THẨM QUYỀN PD</v>
          </cell>
        </row>
      </sheetData>
      <sheetData sheetId="2909">
        <row r="1">
          <cell r="A1" t="str">
            <v>PHIẾU XỬ LÝ HỒ SƠ THANH TOÁN VƯỢT THẨM QUYỀN PD</v>
          </cell>
        </row>
      </sheetData>
      <sheetData sheetId="2910">
        <row r="1">
          <cell r="A1" t="str">
            <v>PHIẾU XỬ LÝ HỒ SƠ THANH TOÁN VƯỢT THẨM QUYỀN PD</v>
          </cell>
        </row>
      </sheetData>
      <sheetData sheetId="2911">
        <row r="1">
          <cell r="A1" t="str">
            <v>PHIẾU XỬ LÝ HỒ SƠ THANH TOÁN VƯỢT THẨM QUYỀN PD</v>
          </cell>
        </row>
      </sheetData>
      <sheetData sheetId="2912">
        <row r="1">
          <cell r="A1" t="str">
            <v>PHIẾU XỬ LÝ HỒ SƠ THANH TOÁN VƯỢT THẨM QUYỀN PD</v>
          </cell>
        </row>
      </sheetData>
      <sheetData sheetId="2913">
        <row r="1">
          <cell r="A1" t="str">
            <v>PHIẾU XỬ LÝ HỒ SƠ THANH TOÁN VƯỢT THẨM QUYỀN PD</v>
          </cell>
        </row>
      </sheetData>
      <sheetData sheetId="2914">
        <row r="1">
          <cell r="A1" t="str">
            <v>PHIẾU XỬ LÝ HỒ SƠ THANH TOÁN VƯỢT THẨM QUYỀN PD</v>
          </cell>
        </row>
      </sheetData>
      <sheetData sheetId="2915">
        <row r="1">
          <cell r="A1" t="str">
            <v>PHIẾU XỬ LÝ HỒ SƠ THANH TOÁN VƯỢT THẨM QUYỀN PD</v>
          </cell>
        </row>
      </sheetData>
      <sheetData sheetId="2916">
        <row r="1">
          <cell r="A1" t="str">
            <v>PHIẾU XỬ LÝ HỒ SƠ THANH TOÁN VƯỢT THẨM QUYỀN PD</v>
          </cell>
        </row>
      </sheetData>
      <sheetData sheetId="2917">
        <row r="1">
          <cell r="A1" t="str">
            <v>PHIẾU XỬ LÝ HỒ SƠ THANH TOÁN VƯỢT THẨM QUYỀN PD</v>
          </cell>
        </row>
      </sheetData>
      <sheetData sheetId="2918">
        <row r="1">
          <cell r="A1" t="str">
            <v>PHIẾU XỬ LÝ HỒ SƠ THANH TOÁN VƯỢT THẨM QUYỀN PD</v>
          </cell>
        </row>
      </sheetData>
      <sheetData sheetId="2919">
        <row r="1">
          <cell r="A1" t="str">
            <v>PHIẾU XỬ LÝ HỒ SƠ THANH TOÁN VƯỢT THẨM QUYỀN PD</v>
          </cell>
        </row>
      </sheetData>
      <sheetData sheetId="2920">
        <row r="1">
          <cell r="A1" t="str">
            <v>PHIẾU XỬ LÝ HỒ SƠ THANH TOÁN VƯỢT THẨM QUYỀN PD</v>
          </cell>
        </row>
      </sheetData>
      <sheetData sheetId="2921">
        <row r="1">
          <cell r="A1" t="str">
            <v>PHIẾU XỬ LÝ HỒ SƠ THANH TOÁN VƯỢT THẨM QUYỀN PD</v>
          </cell>
        </row>
      </sheetData>
      <sheetData sheetId="2922">
        <row r="1">
          <cell r="A1" t="str">
            <v>PHIẾU XỬ LÝ HỒ SƠ THANH TOÁN VƯỢT THẨM QUYỀN PD</v>
          </cell>
        </row>
      </sheetData>
      <sheetData sheetId="2923">
        <row r="1">
          <cell r="A1" t="str">
            <v>PHIẾU XỬ LÝ HỒ SƠ THANH TOÁN VƯỢT THẨM QUYỀN PD</v>
          </cell>
        </row>
      </sheetData>
      <sheetData sheetId="2924">
        <row r="1">
          <cell r="A1" t="str">
            <v>PHIẾU XỬ LÝ HỒ SƠ THANH TOÁN VƯỢT THẨM QUYỀN PD</v>
          </cell>
        </row>
      </sheetData>
      <sheetData sheetId="2925">
        <row r="1">
          <cell r="A1" t="str">
            <v>PHIẾU XỬ LÝ HỒ SƠ THANH TOÁN VƯỢT THẨM QUYỀN PD</v>
          </cell>
        </row>
      </sheetData>
      <sheetData sheetId="2926">
        <row r="1">
          <cell r="A1" t="str">
            <v>PHIẾU XỬ LÝ HỒ SƠ THANH TOÁN VƯỢT THẨM QUYỀN PD</v>
          </cell>
        </row>
      </sheetData>
      <sheetData sheetId="2927">
        <row r="1">
          <cell r="A1" t="str">
            <v>PHIẾU XỬ LÝ HỒ SƠ THANH TOÁN VƯỢT THẨM QUYỀN PD</v>
          </cell>
        </row>
      </sheetData>
      <sheetData sheetId="2928">
        <row r="1">
          <cell r="A1" t="str">
            <v>PHIẾU XỬ LÝ HỒ SƠ THANH TOÁN VƯỢT THẨM QUYỀN PD</v>
          </cell>
        </row>
      </sheetData>
      <sheetData sheetId="2929">
        <row r="1">
          <cell r="A1" t="str">
            <v>PHIẾU XỬ LÝ HỒ SƠ THANH TOÁN VƯỢT THẨM QUYỀN PD</v>
          </cell>
        </row>
      </sheetData>
      <sheetData sheetId="2930">
        <row r="1">
          <cell r="A1" t="str">
            <v>PHIẾU XỬ LÝ HỒ SƠ THANH TOÁN VƯỢT THẨM QUYỀN PD</v>
          </cell>
        </row>
      </sheetData>
      <sheetData sheetId="2931">
        <row r="1">
          <cell r="A1" t="str">
            <v>PHIẾU XỬ LÝ HỒ SƠ THANH TOÁN VƯỢT THẨM QUYỀN PD</v>
          </cell>
        </row>
      </sheetData>
      <sheetData sheetId="2932">
        <row r="1">
          <cell r="A1" t="str">
            <v>PHIẾU XỬ LÝ HỒ SƠ THANH TOÁN VƯỢT THẨM QUYỀN PD</v>
          </cell>
        </row>
      </sheetData>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ow r="1">
          <cell r="A1" t="str">
            <v>PHIẾU XỬ LÝ HỒ SƠ THANH TOÁN VƯỢT THẨM QUYỀN PD</v>
          </cell>
        </row>
      </sheetData>
      <sheetData sheetId="2968">
        <row r="1">
          <cell r="A1" t="str">
            <v>PHIẾU XỬ LÝ HỒ SƠ THANH TOÁN VƯỢT THẨM QUYỀN PD</v>
          </cell>
        </row>
      </sheetData>
      <sheetData sheetId="2969">
        <row r="1">
          <cell r="A1" t="str">
            <v>PHIẾU XỬ LÝ HỒ SƠ THANH TOÁN VƯỢT THẨM QUYỀN PD</v>
          </cell>
        </row>
      </sheetData>
      <sheetData sheetId="2970">
        <row r="1">
          <cell r="A1" t="str">
            <v>PHIẾU XỬ LÝ HỒ SƠ THANH TOÁN VƯỢT THẨM QUYỀN PD</v>
          </cell>
        </row>
      </sheetData>
      <sheetData sheetId="2971">
        <row r="1">
          <cell r="A1" t="str">
            <v>PHIẾU XỬ LÝ HỒ SƠ THANH TOÁN VƯỢT THẨM QUYỀN PD</v>
          </cell>
        </row>
      </sheetData>
      <sheetData sheetId="2972">
        <row r="1">
          <cell r="A1" t="str">
            <v>PHIẾU XỬ LÝ HỒ SƠ THANH TOÁN VƯỢT THẨM QUYỀN PD</v>
          </cell>
        </row>
      </sheetData>
      <sheetData sheetId="2973">
        <row r="1">
          <cell r="A1" t="str">
            <v>PHIẾU XỬ LÝ HỒ SƠ THANH TOÁN VƯỢT THẨM QUYỀN PD</v>
          </cell>
        </row>
      </sheetData>
      <sheetData sheetId="2974">
        <row r="1">
          <cell r="A1" t="str">
            <v>PHIẾU XỬ LÝ HỒ SƠ THANH TOÁN VƯỢT THẨM QUYỀN PD</v>
          </cell>
        </row>
      </sheetData>
      <sheetData sheetId="2975">
        <row r="1">
          <cell r="A1" t="str">
            <v>PHIẾU XỬ LÝ HỒ SƠ THANH TOÁN VƯỢT THẨM QUYỀN PD</v>
          </cell>
        </row>
      </sheetData>
      <sheetData sheetId="2976">
        <row r="1">
          <cell r="A1" t="str">
            <v>PHIẾU XỬ LÝ HỒ SƠ THANH TOÁN VƯỢT THẨM QUYỀN PD</v>
          </cell>
        </row>
      </sheetData>
      <sheetData sheetId="2977">
        <row r="1">
          <cell r="A1" t="str">
            <v>PHIẾU XỬ LÝ HỒ SƠ THANH TOÁN VƯỢT THẨM QUYỀN PD</v>
          </cell>
        </row>
      </sheetData>
      <sheetData sheetId="2978">
        <row r="1">
          <cell r="A1" t="str">
            <v>PHIẾU XỬ LÝ HỒ SƠ THANH TOÁN VƯỢT THẨM QUYỀN PD</v>
          </cell>
        </row>
      </sheetData>
      <sheetData sheetId="2979">
        <row r="1">
          <cell r="A1" t="str">
            <v>PHIẾU XỬ LÝ HỒ SƠ THANH TOÁN VƯỢT THẨM QUYỀN PD</v>
          </cell>
        </row>
      </sheetData>
      <sheetData sheetId="2980">
        <row r="1">
          <cell r="A1" t="str">
            <v>PHIẾU XỬ LÝ HỒ SƠ THANH TOÁN VƯỢT THẨM QUYỀN PD</v>
          </cell>
        </row>
      </sheetData>
      <sheetData sheetId="2981">
        <row r="1">
          <cell r="A1" t="str">
            <v>PHIẾU XỬ LÝ HỒ SƠ THANH TOÁN VƯỢT THẨM QUYỀN PD</v>
          </cell>
        </row>
      </sheetData>
      <sheetData sheetId="2982">
        <row r="1">
          <cell r="A1" t="str">
            <v>PHIẾU XỬ LÝ HỒ SƠ THANH TOÁN VƯỢT THẨM QUYỀN PD</v>
          </cell>
        </row>
      </sheetData>
      <sheetData sheetId="2983">
        <row r="1">
          <cell r="A1" t="str">
            <v>PHIẾU XỬ LÝ HỒ SƠ THANH TOÁN VƯỢT THẨM QUYỀN PD</v>
          </cell>
        </row>
      </sheetData>
      <sheetData sheetId="2984">
        <row r="1">
          <cell r="A1" t="str">
            <v>PHIẾU XỬ LÝ HỒ SƠ THANH TOÁN VƯỢT THẨM QUYỀN PD</v>
          </cell>
        </row>
      </sheetData>
      <sheetData sheetId="2985">
        <row r="1">
          <cell r="A1" t="str">
            <v>PHIẾU XỬ LÝ HỒ SƠ THANH TOÁN VƯỢT THẨM QUYỀN PD</v>
          </cell>
        </row>
      </sheetData>
      <sheetData sheetId="2986">
        <row r="1">
          <cell r="A1" t="str">
            <v>PHIẾU XỬ LÝ HỒ SƠ THANH TOÁN VƯỢT THẨM QUYỀN PD</v>
          </cell>
        </row>
      </sheetData>
      <sheetData sheetId="2987">
        <row r="1">
          <cell r="A1" t="str">
            <v>PHIẾU XỬ LÝ HỒ SƠ THANH TOÁN VƯỢT THẨM QUYỀN PD</v>
          </cell>
        </row>
      </sheetData>
      <sheetData sheetId="2988">
        <row r="1">
          <cell r="A1" t="str">
            <v>PHIẾU XỬ LÝ HỒ SƠ THANH TOÁN VƯỢT THẨM QUYỀN PD</v>
          </cell>
        </row>
      </sheetData>
      <sheetData sheetId="2989">
        <row r="1">
          <cell r="A1" t="str">
            <v>PHIẾU XỬ LÝ HỒ SƠ THANH TOÁN VƯỢT THẨM QUYỀN PD</v>
          </cell>
        </row>
      </sheetData>
      <sheetData sheetId="2990">
        <row r="1">
          <cell r="A1" t="str">
            <v>PHIẾU XỬ LÝ HỒ SƠ THANH TOÁN VƯỢT THẨM QUYỀN PD</v>
          </cell>
        </row>
      </sheetData>
      <sheetData sheetId="2991">
        <row r="1">
          <cell r="A1" t="str">
            <v>PHIẾU XỬ LÝ HỒ SƠ THANH TOÁN VƯỢT THẨM QUYỀN PD</v>
          </cell>
        </row>
      </sheetData>
      <sheetData sheetId="2992">
        <row r="1">
          <cell r="A1" t="str">
            <v>PHIẾU XỬ LÝ HỒ SƠ THANH TOÁN VƯỢT THẨM QUYỀN PD</v>
          </cell>
        </row>
      </sheetData>
      <sheetData sheetId="2993" refreshError="1"/>
      <sheetData sheetId="2994" refreshError="1"/>
      <sheetData sheetId="2995" refreshError="1"/>
      <sheetData sheetId="2996" refreshError="1"/>
      <sheetData sheetId="2997" refreshError="1"/>
      <sheetData sheetId="2998" refreshError="1"/>
      <sheetData sheetId="2999"/>
      <sheetData sheetId="3000" refreshError="1"/>
      <sheetData sheetId="3001" refreshError="1"/>
      <sheetData sheetId="3002" refreshError="1"/>
      <sheetData sheetId="3003">
        <row r="1">
          <cell r="A1" t="str">
            <v>PHIẾU XỬ LÝ HỒ SƠ THANH TOÁN VƯỢT THẨM QUYỀN PD</v>
          </cell>
        </row>
      </sheetData>
      <sheetData sheetId="3004">
        <row r="1">
          <cell r="A1" t="str">
            <v>PHIẾU XỬ LÝ HỒ SƠ THANH TOÁN VƯỢT THẨM QUYỀN PD</v>
          </cell>
        </row>
      </sheetData>
      <sheetData sheetId="3005">
        <row r="1">
          <cell r="A1" t="str">
            <v>PHIẾU XỬ LÝ HỒ SƠ THANH TOÁN VƯỢT THẨM QUYỀN PD</v>
          </cell>
        </row>
      </sheetData>
      <sheetData sheetId="3006">
        <row r="1">
          <cell r="A1" t="str">
            <v>PHIẾU XỬ LÝ HỒ SƠ THANH TOÁN VƯỢT THẨM QUYỀN PD</v>
          </cell>
        </row>
      </sheetData>
      <sheetData sheetId="3007">
        <row r="1">
          <cell r="A1" t="str">
            <v>PHIẾU XỬ LÝ HỒ SƠ THANH TOÁN VƯỢT THẨM QUYỀN PD</v>
          </cell>
        </row>
      </sheetData>
      <sheetData sheetId="3008">
        <row r="1">
          <cell r="A1" t="str">
            <v>PHIẾU XỬ LÝ HỒ SƠ THANH TOÁN VƯỢT THẨM QUYỀN PD</v>
          </cell>
        </row>
      </sheetData>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refreshError="1"/>
      <sheetData sheetId="3019" refreshError="1"/>
      <sheetData sheetId="3020"/>
      <sheetData sheetId="3021" refreshError="1"/>
      <sheetData sheetId="3022" refreshError="1"/>
      <sheetData sheetId="3023"/>
      <sheetData sheetId="3024"/>
      <sheetData sheetId="3025" refreshError="1"/>
      <sheetData sheetId="3026" refreshError="1"/>
      <sheetData sheetId="3027" refreshError="1"/>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refreshError="1"/>
      <sheetData sheetId="3064" refreshError="1"/>
      <sheetData sheetId="3065" refreshError="1"/>
      <sheetData sheetId="3066" refreshError="1"/>
      <sheetData sheetId="3067"/>
      <sheetData sheetId="3068" refreshError="1"/>
      <sheetData sheetId="3069" refreshError="1"/>
      <sheetData sheetId="3070" refreshError="1"/>
      <sheetData sheetId="3071" refreshError="1"/>
      <sheetData sheetId="3072" refreshError="1"/>
      <sheetData sheetId="3073"/>
      <sheetData sheetId="3074" refreshError="1"/>
      <sheetData sheetId="3075" refreshError="1"/>
      <sheetData sheetId="3076"/>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sheetData sheetId="3104"/>
      <sheetData sheetId="3105"/>
      <sheetData sheetId="3106"/>
      <sheetData sheetId="3107">
        <row r="1">
          <cell r="A1" t="str">
            <v>PHIẾU XỬ LÝ HỒ SƠ THANH TOÁN VƯỢT THẨM QUYỀN PD</v>
          </cell>
        </row>
      </sheetData>
      <sheetData sheetId="3108">
        <row r="1">
          <cell r="A1" t="str">
            <v>PHIẾU XỬ LÝ HỒ SƠ THANH TOÁN VƯỢT THẨM QUYỀN PD</v>
          </cell>
        </row>
      </sheetData>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sheetData sheetId="3323" refreshError="1"/>
      <sheetData sheetId="3324" refreshError="1"/>
      <sheetData sheetId="3325" refreshError="1"/>
      <sheetData sheetId="3326">
        <row r="1">
          <cell r="A1" t="str">
            <v>PHIẾU XỬ LÝ HỒ SƠ THANH TOÁN VƯỢT THẨM QUYỀN PD</v>
          </cell>
        </row>
      </sheetData>
      <sheetData sheetId="3327">
        <row r="1">
          <cell r="A1" t="str">
            <v>PHIẾU XỬ LÝ HỒ SƠ THANH TOÁN VƯỢT THẨM QUYỀN PD</v>
          </cell>
        </row>
      </sheetData>
      <sheetData sheetId="3328">
        <row r="1">
          <cell r="A1" t="str">
            <v>PHIẾU XỬ LÝ HỒ SƠ THANH TOÁN VƯỢT THẨM QUYỀN PD</v>
          </cell>
        </row>
      </sheetData>
      <sheetData sheetId="3329">
        <row r="1">
          <cell r="A1" t="str">
            <v>PHIẾU XỬ LÝ HỒ SƠ THANH TOÁN VƯỢT THẨM QUYỀN PD</v>
          </cell>
        </row>
      </sheetData>
      <sheetData sheetId="3330">
        <row r="1">
          <cell r="A1" t="str">
            <v>PHIẾU XỬ LÝ HỒ SƠ THANH TOÁN VƯỢT THẨM QUYỀN PD</v>
          </cell>
        </row>
      </sheetData>
      <sheetData sheetId="3331">
        <row r="1">
          <cell r="A1" t="str">
            <v>PHIẾU XỬ LÝ HỒ SƠ THANH TOÁN VƯỢT THẨM QUYỀN PD</v>
          </cell>
        </row>
      </sheetData>
      <sheetData sheetId="3332">
        <row r="1">
          <cell r="A1" t="str">
            <v>PHIẾU XỬ LÝ HỒ SƠ THANH TOÁN VƯỢT THẨM QUYỀN PD</v>
          </cell>
        </row>
      </sheetData>
      <sheetData sheetId="3333">
        <row r="1">
          <cell r="A1" t="str">
            <v>PHIẾU XỬ LÝ HỒ SƠ THANH TOÁN VƯỢT THẨM QUYỀN PD</v>
          </cell>
        </row>
      </sheetData>
      <sheetData sheetId="3334">
        <row r="1">
          <cell r="A1" t="str">
            <v>PHIẾU XỬ LÝ HỒ SƠ THANH TOÁN VƯỢT THẨM QUYỀN PD</v>
          </cell>
        </row>
      </sheetData>
      <sheetData sheetId="3335">
        <row r="1">
          <cell r="A1" t="str">
            <v>PHIẾU XỬ LÝ HỒ SƠ THANH TOÁN VƯỢT THẨM QUYỀN PD</v>
          </cell>
        </row>
      </sheetData>
      <sheetData sheetId="3336">
        <row r="1">
          <cell r="A1" t="str">
            <v>PHIẾU XỬ LÝ HỒ SƠ THANH TOÁN VƯỢT THẨM QUYỀN PD</v>
          </cell>
        </row>
      </sheetData>
      <sheetData sheetId="3337">
        <row r="1">
          <cell r="A1" t="str">
            <v>PHIẾU XỬ LÝ HỒ SƠ THANH TOÁN VƯỢT THẨM QUYỀN PD</v>
          </cell>
        </row>
      </sheetData>
      <sheetData sheetId="3338">
        <row r="1">
          <cell r="A1" t="str">
            <v>PHIẾU XỬ LÝ HỒ SƠ THANH TOÁN VƯỢT THẨM QUYỀN PD</v>
          </cell>
        </row>
      </sheetData>
      <sheetData sheetId="3339">
        <row r="1">
          <cell r="A1" t="str">
            <v>PHIẾU XỬ LÝ HỒ SƠ THANH TOÁN VƯỢT THẨM QUYỀN PD</v>
          </cell>
        </row>
      </sheetData>
      <sheetData sheetId="3340">
        <row r="1">
          <cell r="A1" t="str">
            <v>PHIẾU XỬ LÝ HỒ SƠ THANH TOÁN VƯỢT THẨM QUYỀN PD</v>
          </cell>
        </row>
      </sheetData>
      <sheetData sheetId="3341">
        <row r="1">
          <cell r="A1" t="str">
            <v>PHIẾU XỬ LÝ HỒ SƠ THANH TOÁN VƯỢT THẨM QUYỀN PD</v>
          </cell>
        </row>
      </sheetData>
      <sheetData sheetId="3342">
        <row r="1">
          <cell r="A1" t="str">
            <v>PHIẾU XỬ LÝ HỒ SƠ THANH TOÁN VƯỢT THẨM QUYỀN PD</v>
          </cell>
        </row>
      </sheetData>
      <sheetData sheetId="3343">
        <row r="1">
          <cell r="A1" t="str">
            <v>PHIẾU XỬ LÝ HỒ SƠ THANH TOÁN VƯỢT THẨM QUYỀN PD</v>
          </cell>
        </row>
      </sheetData>
      <sheetData sheetId="3344">
        <row r="1">
          <cell r="A1" t="str">
            <v>PHIẾU XỬ LÝ HỒ SƠ THANH TOÁN VƯỢT THẨM QUYỀN PD</v>
          </cell>
        </row>
      </sheetData>
      <sheetData sheetId="3345">
        <row r="1">
          <cell r="A1" t="str">
            <v>PHIẾU XỬ LÝ HỒ SƠ THANH TOÁN VƯỢT THẨM QUYỀN PD</v>
          </cell>
        </row>
      </sheetData>
      <sheetData sheetId="3346">
        <row r="1">
          <cell r="A1" t="str">
            <v>PHIẾU XỬ LÝ HỒ SƠ THANH TOÁN VƯỢT THẨM QUYỀN PD</v>
          </cell>
        </row>
      </sheetData>
      <sheetData sheetId="3347">
        <row r="1">
          <cell r="A1" t="str">
            <v>PHIẾU XỬ LÝ HỒ SƠ THANH TOÁN VƯỢT THẨM QUYỀN PD</v>
          </cell>
        </row>
      </sheetData>
      <sheetData sheetId="3348">
        <row r="1">
          <cell r="A1" t="str">
            <v>PHIẾU XỬ LÝ HỒ SƠ THANH TOÁN VƯỢT THẨM QUYỀN PD</v>
          </cell>
        </row>
      </sheetData>
      <sheetData sheetId="3349">
        <row r="1">
          <cell r="A1" t="str">
            <v>PHIẾU XỬ LÝ HỒ SƠ THANH TOÁN VƯỢT THẨM QUYỀN PD</v>
          </cell>
        </row>
      </sheetData>
      <sheetData sheetId="3350">
        <row r="1">
          <cell r="A1" t="str">
            <v>PHIẾU XỬ LÝ HỒ SƠ THANH TOÁN VƯỢT THẨM QUYỀN PD</v>
          </cell>
        </row>
      </sheetData>
      <sheetData sheetId="3351">
        <row r="1">
          <cell r="A1" t="str">
            <v>PHIẾU XỬ LÝ HỒ SƠ THANH TOÁN VƯỢT THẨM QUYỀN PD</v>
          </cell>
        </row>
      </sheetData>
      <sheetData sheetId="3352">
        <row r="1">
          <cell r="A1" t="str">
            <v>PHIẾU XỬ LÝ HỒ SƠ THANH TOÁN VƯỢT THẨM QUYỀN PD</v>
          </cell>
        </row>
      </sheetData>
      <sheetData sheetId="3353">
        <row r="1">
          <cell r="A1" t="str">
            <v>PHIẾU XỬ LÝ HỒ SƠ THANH TOÁN VƯỢT THẨM QUYỀN PD</v>
          </cell>
        </row>
      </sheetData>
      <sheetData sheetId="3354">
        <row r="1">
          <cell r="A1" t="str">
            <v>PHIẾU XỬ LÝ HỒ SƠ THANH TOÁN VƯỢT THẨM QUYỀN PD</v>
          </cell>
        </row>
      </sheetData>
      <sheetData sheetId="3355">
        <row r="1">
          <cell r="A1" t="str">
            <v>PHIẾU XỬ LÝ HỒ SƠ THANH TOÁN VƯỢT THẨM QUYỀN PD</v>
          </cell>
        </row>
      </sheetData>
      <sheetData sheetId="3356">
        <row r="1">
          <cell r="A1" t="str">
            <v>PHIẾU XỬ LÝ HỒ SƠ THANH TOÁN VƯỢT THẨM QUYỀN PD</v>
          </cell>
        </row>
      </sheetData>
      <sheetData sheetId="3357">
        <row r="1">
          <cell r="A1" t="str">
            <v>PHIẾU XỬ LÝ HỒ SƠ THANH TOÁN VƯỢT THẨM QUYỀN PD</v>
          </cell>
        </row>
      </sheetData>
      <sheetData sheetId="3358">
        <row r="1">
          <cell r="A1" t="str">
            <v>PHIẾU XỬ LÝ HỒ SƠ THANH TOÁN VƯỢT THẨM QUYỀN PD</v>
          </cell>
        </row>
      </sheetData>
      <sheetData sheetId="3359">
        <row r="1">
          <cell r="A1" t="str">
            <v>PHIẾU XỬ LÝ HỒ SƠ THANH TOÁN VƯỢT THẨM QUYỀN PD</v>
          </cell>
        </row>
      </sheetData>
      <sheetData sheetId="3360">
        <row r="1">
          <cell r="A1" t="str">
            <v>PHIẾU XỬ LÝ HỒ SƠ THANH TOÁN VƯỢT THẨM QUYỀN PD</v>
          </cell>
        </row>
      </sheetData>
      <sheetData sheetId="3361">
        <row r="1">
          <cell r="A1" t="str">
            <v>PHIẾU XỬ LÝ HỒ SƠ THANH TOÁN VƯỢT THẨM QUYỀN PD</v>
          </cell>
        </row>
      </sheetData>
      <sheetData sheetId="3362">
        <row r="1">
          <cell r="A1" t="str">
            <v>PHIẾU XỬ LÝ HỒ SƠ THANH TOÁN VƯỢT THẨM QUYỀN PD</v>
          </cell>
        </row>
      </sheetData>
      <sheetData sheetId="3363">
        <row r="1">
          <cell r="A1" t="str">
            <v>PHIẾU XỬ LÝ HỒ SƠ THANH TOÁN VƯỢT THẨM QUYỀN PD</v>
          </cell>
        </row>
      </sheetData>
      <sheetData sheetId="3364">
        <row r="1">
          <cell r="A1" t="str">
            <v>PHIẾU XỬ LÝ HỒ SƠ THANH TOÁN VƯỢT THẨM QUYỀN PD</v>
          </cell>
        </row>
      </sheetData>
      <sheetData sheetId="3365">
        <row r="1">
          <cell r="A1" t="str">
            <v>PHIẾU XỬ LÝ HỒ SƠ THANH TOÁN VƯỢT THẨM QUYỀN PD</v>
          </cell>
        </row>
      </sheetData>
      <sheetData sheetId="3366">
        <row r="1">
          <cell r="A1" t="str">
            <v>PHIẾU XỬ LÝ HỒ SƠ THANH TOÁN VƯỢT THẨM QUYỀN PD</v>
          </cell>
        </row>
      </sheetData>
      <sheetData sheetId="3367">
        <row r="1">
          <cell r="A1" t="str">
            <v>PHIẾU XỬ LÝ HỒ SƠ THANH TOÁN VƯỢT THẨM QUYỀN PD</v>
          </cell>
        </row>
      </sheetData>
      <sheetData sheetId="3368">
        <row r="1">
          <cell r="A1" t="str">
            <v>PHIẾU XỬ LÝ HỒ SƠ THANH TOÁN VƯỢT THẨM QUYỀN PD</v>
          </cell>
        </row>
      </sheetData>
      <sheetData sheetId="3369">
        <row r="1">
          <cell r="A1" t="str">
            <v>PHIẾU XỬ LÝ HỒ SƠ THANH TOÁN VƯỢT THẨM QUYỀN PD</v>
          </cell>
        </row>
      </sheetData>
      <sheetData sheetId="3370">
        <row r="1">
          <cell r="A1" t="str">
            <v>PHIẾU XỬ LÝ HỒ SƠ THANH TOÁN VƯỢT THẨM QUYỀN PD</v>
          </cell>
        </row>
      </sheetData>
      <sheetData sheetId="3371">
        <row r="1">
          <cell r="A1" t="str">
            <v>PHIẾU XỬ LÝ HỒ SƠ THANH TOÁN VƯỢT THẨM QUYỀN PD</v>
          </cell>
        </row>
      </sheetData>
      <sheetData sheetId="3372">
        <row r="1">
          <cell r="A1" t="str">
            <v>PHIẾU XỬ LÝ HỒ SƠ THANH TOÁN VƯỢT THẨM QUYỀN PD</v>
          </cell>
        </row>
      </sheetData>
      <sheetData sheetId="3373">
        <row r="1">
          <cell r="A1" t="str">
            <v>PHIẾU XỬ LÝ HỒ SƠ THANH TOÁN VƯỢT THẨM QUYỀN PD</v>
          </cell>
        </row>
      </sheetData>
      <sheetData sheetId="3374">
        <row r="1">
          <cell r="A1" t="str">
            <v>PHIẾU XỬ LÝ HỒ SƠ THANH TOÁN VƯỢT THẨM QUYỀN PD</v>
          </cell>
        </row>
      </sheetData>
      <sheetData sheetId="3375">
        <row r="1">
          <cell r="A1" t="str">
            <v>PHIẾU XỬ LÝ HỒ SƠ THANH TOÁN VƯỢT THẨM QUYỀN PD</v>
          </cell>
        </row>
      </sheetData>
      <sheetData sheetId="3376">
        <row r="1">
          <cell r="A1" t="str">
            <v>PHIẾU XỬ LÝ HỒ SƠ THANH TOÁN VƯỢT THẨM QUYỀN PD</v>
          </cell>
        </row>
      </sheetData>
      <sheetData sheetId="3377">
        <row r="1">
          <cell r="A1" t="str">
            <v>PHIẾU XỬ LÝ HỒ SƠ THANH TOÁN VƯỢT THẨM QUYỀN PD</v>
          </cell>
        </row>
      </sheetData>
      <sheetData sheetId="3378">
        <row r="1">
          <cell r="A1" t="str">
            <v>PHIẾU XỬ LÝ HỒ SƠ THANH TOÁN VƯỢT THẨM QUYỀN PD</v>
          </cell>
        </row>
      </sheetData>
      <sheetData sheetId="3379">
        <row r="1">
          <cell r="A1" t="str">
            <v>PHIẾU XỬ LÝ HỒ SƠ THANH TOÁN VƯỢT THẨM QUYỀN PD</v>
          </cell>
        </row>
      </sheetData>
      <sheetData sheetId="3380">
        <row r="1">
          <cell r="A1" t="str">
            <v>PHIẾU XỬ LÝ HỒ SƠ THANH TOÁN VƯỢT THẨM QUYỀN PD</v>
          </cell>
        </row>
      </sheetData>
      <sheetData sheetId="3381">
        <row r="1">
          <cell r="A1" t="str">
            <v>PHIẾU XỬ LÝ HỒ SƠ THANH TOÁN VƯỢT THẨM QUYỀN PD</v>
          </cell>
        </row>
      </sheetData>
      <sheetData sheetId="3382">
        <row r="1">
          <cell r="A1" t="str">
            <v>PHIẾU XỬ LÝ HỒ SƠ THANH TOÁN VƯỢT THẨM QUYỀN PD</v>
          </cell>
        </row>
      </sheetData>
      <sheetData sheetId="3383">
        <row r="1">
          <cell r="A1" t="str">
            <v>PHIẾU XỬ LÝ HỒ SƠ THANH TOÁN VƯỢT THẨM QUYỀN PD</v>
          </cell>
        </row>
      </sheetData>
      <sheetData sheetId="3384">
        <row r="1">
          <cell r="A1" t="str">
            <v>PHIẾU XỬ LÝ HỒ SƠ THANH TOÁN VƯỢT THẨM QUYỀN PD</v>
          </cell>
        </row>
      </sheetData>
      <sheetData sheetId="3385">
        <row r="1">
          <cell r="A1" t="str">
            <v>PHIẾU XỬ LÝ HỒ SƠ THANH TOÁN VƯỢT THẨM QUYỀN PD</v>
          </cell>
        </row>
      </sheetData>
      <sheetData sheetId="3386">
        <row r="1">
          <cell r="A1" t="str">
            <v>PHIẾU XỬ LÝ HỒ SƠ THANH TOÁN VƯỢT THẨM QUYỀN PD</v>
          </cell>
        </row>
      </sheetData>
      <sheetData sheetId="3387">
        <row r="1">
          <cell r="A1" t="str">
            <v>PHIẾU XỬ LÝ HỒ SƠ THANH TOÁN VƯỢT THẨM QUYỀN PD</v>
          </cell>
        </row>
      </sheetData>
      <sheetData sheetId="3388">
        <row r="1">
          <cell r="A1" t="str">
            <v>PHIẾU XỬ LÝ HỒ SƠ THANH TOÁN VƯỢT THẨM QUYỀN PD</v>
          </cell>
        </row>
      </sheetData>
      <sheetData sheetId="3389">
        <row r="1">
          <cell r="A1" t="str">
            <v>PHIẾU XỬ LÝ HỒ SƠ THANH TOÁN VƯỢT THẨM QUYỀN PD</v>
          </cell>
        </row>
      </sheetData>
      <sheetData sheetId="3390">
        <row r="1">
          <cell r="A1" t="str">
            <v>PHIẾU XỬ LÝ HỒ SƠ THANH TOÁN VƯỢT THẨM QUYỀN PD</v>
          </cell>
        </row>
      </sheetData>
      <sheetData sheetId="3391">
        <row r="1">
          <cell r="A1" t="str">
            <v>PHIẾU XỬ LÝ HỒ SƠ THANH TOÁN VƯỢT THẨM QUYỀN PD</v>
          </cell>
        </row>
      </sheetData>
      <sheetData sheetId="3392">
        <row r="1">
          <cell r="A1" t="str">
            <v>PHIẾU XỬ LÝ HỒ SƠ THANH TOÁN VƯỢT THẨM QUYỀN PD</v>
          </cell>
        </row>
      </sheetData>
      <sheetData sheetId="3393">
        <row r="1">
          <cell r="A1" t="str">
            <v>PHIẾU XỬ LÝ HỒ SƠ THANH TOÁN VƯỢT THẨM QUYỀN PD</v>
          </cell>
        </row>
      </sheetData>
      <sheetData sheetId="3394">
        <row r="1">
          <cell r="A1" t="str">
            <v>PHIẾU XỬ LÝ HỒ SƠ THANH TOÁN VƯỢT THẨM QUYỀN PD</v>
          </cell>
        </row>
      </sheetData>
      <sheetData sheetId="3395">
        <row r="1">
          <cell r="A1" t="str">
            <v>PHIẾU XỬ LÝ HỒ SƠ THANH TOÁN VƯỢT THẨM QUYỀN PD</v>
          </cell>
        </row>
      </sheetData>
      <sheetData sheetId="3396">
        <row r="1">
          <cell r="A1" t="str">
            <v>PHIẾU XỬ LÝ HỒ SƠ THANH TOÁN VƯỢT THẨM QUYỀN PD</v>
          </cell>
        </row>
      </sheetData>
      <sheetData sheetId="3397">
        <row r="1">
          <cell r="A1" t="str">
            <v>PHIẾU XỬ LÝ HỒ SƠ THANH TOÁN VƯỢT THẨM QUYỀN PD</v>
          </cell>
        </row>
      </sheetData>
      <sheetData sheetId="3398">
        <row r="1">
          <cell r="A1" t="str">
            <v>PHIẾU XỬ LÝ HỒ SƠ THANH TOÁN VƯỢT THẨM QUYỀN PD</v>
          </cell>
        </row>
      </sheetData>
      <sheetData sheetId="3399">
        <row r="1">
          <cell r="A1" t="str">
            <v>PHIẾU XỬ LÝ HỒ SƠ THANH TOÁN VƯỢT THẨM QUYỀN PD</v>
          </cell>
        </row>
      </sheetData>
      <sheetData sheetId="3400">
        <row r="1">
          <cell r="A1" t="str">
            <v>PHIẾU XỬ LÝ HỒ SƠ THANH TOÁN VƯỢT THẨM QUYỀN PD</v>
          </cell>
        </row>
      </sheetData>
      <sheetData sheetId="3401">
        <row r="1">
          <cell r="A1" t="str">
            <v>PHIẾU XỬ LÝ HỒ SƠ THANH TOÁN VƯỢT THẨM QUYỀN PD</v>
          </cell>
        </row>
      </sheetData>
      <sheetData sheetId="3402">
        <row r="1">
          <cell r="A1" t="str">
            <v>PHIẾU XỬ LÝ HỒ SƠ THANH TOÁN VƯỢT THẨM QUYỀN PD</v>
          </cell>
        </row>
      </sheetData>
      <sheetData sheetId="3403">
        <row r="1">
          <cell r="A1" t="str">
            <v>PHIẾU XỬ LÝ HỒ SƠ THANH TOÁN VƯỢT THẨM QUYỀN PD</v>
          </cell>
        </row>
      </sheetData>
      <sheetData sheetId="3404">
        <row r="1">
          <cell r="A1" t="str">
            <v>PHIẾU XỬ LÝ HỒ SƠ THANH TOÁN VƯỢT THẨM QUYỀN PD</v>
          </cell>
        </row>
      </sheetData>
      <sheetData sheetId="3405">
        <row r="1">
          <cell r="A1" t="str">
            <v>PHIẾU XỬ LÝ HỒ SƠ THANH TOÁN VƯỢT THẨM QUYỀN PD</v>
          </cell>
        </row>
      </sheetData>
      <sheetData sheetId="3406">
        <row r="1">
          <cell r="A1" t="str">
            <v>PHIẾU XỬ LÝ HỒ SƠ THANH TOÁN VƯỢT THẨM QUYỀN PD</v>
          </cell>
        </row>
      </sheetData>
      <sheetData sheetId="3407">
        <row r="1">
          <cell r="A1" t="str">
            <v>PHIẾU XỬ LÝ HỒ SƠ THANH TOÁN VƯỢT THẨM QUYỀN PD</v>
          </cell>
        </row>
      </sheetData>
      <sheetData sheetId="3408">
        <row r="1">
          <cell r="A1" t="str">
            <v>PHIẾU XỬ LÝ HỒ SƠ THANH TOÁN VƯỢT THẨM QUYỀN PD</v>
          </cell>
        </row>
      </sheetData>
      <sheetData sheetId="3409">
        <row r="1">
          <cell r="A1" t="str">
            <v>PHIẾU XỬ LÝ HỒ SƠ THANH TOÁN VƯỢT THẨM QUYỀN PD</v>
          </cell>
        </row>
      </sheetData>
      <sheetData sheetId="3410">
        <row r="1">
          <cell r="A1" t="str">
            <v>PHIẾU XỬ LÝ HỒ SƠ THANH TOÁN VƯỢT THẨM QUYỀN PD</v>
          </cell>
        </row>
      </sheetData>
      <sheetData sheetId="3411">
        <row r="1">
          <cell r="A1" t="str">
            <v>PHIẾU XỬ LÝ HỒ SƠ THANH TOÁN VƯỢT THẨM QUYỀN PD</v>
          </cell>
        </row>
      </sheetData>
      <sheetData sheetId="3412">
        <row r="1">
          <cell r="A1" t="str">
            <v>PHIẾU XỬ LÝ HỒ SƠ THANH TOÁN VƯỢT THẨM QUYỀN PD</v>
          </cell>
        </row>
      </sheetData>
      <sheetData sheetId="3413">
        <row r="1">
          <cell r="A1" t="str">
            <v>PHIẾU XỬ LÝ HỒ SƠ THANH TOÁN VƯỢT THẨM QUYỀN PD</v>
          </cell>
        </row>
      </sheetData>
      <sheetData sheetId="3414">
        <row r="1">
          <cell r="A1" t="str">
            <v>PHIẾU XỬ LÝ HỒ SƠ THANH TOÁN VƯỢT THẨM QUYỀN PD</v>
          </cell>
        </row>
      </sheetData>
      <sheetData sheetId="3415">
        <row r="1">
          <cell r="A1" t="str">
            <v>PHIẾU XỬ LÝ HỒ SƠ THANH TOÁN VƯỢT THẨM QUYỀN PD</v>
          </cell>
        </row>
      </sheetData>
      <sheetData sheetId="3416">
        <row r="1">
          <cell r="A1" t="str">
            <v>PHIẾU XỬ LÝ HỒ SƠ THANH TOÁN VƯỢT THẨM QUYỀN PD</v>
          </cell>
        </row>
      </sheetData>
      <sheetData sheetId="3417">
        <row r="1">
          <cell r="A1" t="str">
            <v>PHIẾU XỬ LÝ HỒ SƠ THANH TOÁN VƯỢT THẨM QUYỀN PD</v>
          </cell>
        </row>
      </sheetData>
      <sheetData sheetId="3418">
        <row r="1">
          <cell r="A1" t="str">
            <v>PHIẾU XỬ LÝ HỒ SƠ THANH TOÁN VƯỢT THẨM QUYỀN PD</v>
          </cell>
        </row>
      </sheetData>
      <sheetData sheetId="3419">
        <row r="1">
          <cell r="A1" t="str">
            <v>PHIẾU XỬ LÝ HỒ SƠ THANH TOÁN VƯỢT THẨM QUYỀN PD</v>
          </cell>
        </row>
      </sheetData>
      <sheetData sheetId="3420">
        <row r="1">
          <cell r="A1" t="str">
            <v>PHIẾU XỬ LÝ HỒ SƠ THANH TOÁN VƯỢT THẨM QUYỀN PD</v>
          </cell>
        </row>
      </sheetData>
      <sheetData sheetId="3421">
        <row r="1">
          <cell r="A1" t="str">
            <v>PHIẾU XỬ LÝ HỒ SƠ THANH TOÁN VƯỢT THẨM QUYỀN PD</v>
          </cell>
        </row>
      </sheetData>
      <sheetData sheetId="3422">
        <row r="1">
          <cell r="A1" t="str">
            <v>PHIẾU XỬ LÝ HỒ SƠ THANH TOÁN VƯỢT THẨM QUYỀN PD</v>
          </cell>
        </row>
      </sheetData>
      <sheetData sheetId="3423">
        <row r="1">
          <cell r="A1" t="str">
            <v>PHIẾU XỬ LÝ HỒ SƠ THANH TOÁN VƯỢT THẨM QUYỀN PD</v>
          </cell>
        </row>
      </sheetData>
      <sheetData sheetId="3424">
        <row r="1">
          <cell r="A1" t="str">
            <v>PHIẾU XỬ LÝ HỒ SƠ THANH TOÁN VƯỢT THẨM QUYỀN PD</v>
          </cell>
        </row>
      </sheetData>
      <sheetData sheetId="3425">
        <row r="1">
          <cell r="A1" t="str">
            <v>PHIẾU XỬ LÝ HỒ SƠ THANH TOÁN VƯỢT THẨM QUYỀN PD</v>
          </cell>
        </row>
      </sheetData>
      <sheetData sheetId="3426">
        <row r="1">
          <cell r="A1" t="str">
            <v>PHIẾU XỬ LÝ HỒ SƠ THANH TOÁN VƯỢT THẨM QUYỀN PD</v>
          </cell>
        </row>
      </sheetData>
      <sheetData sheetId="3427">
        <row r="1">
          <cell r="A1" t="str">
            <v>PHIẾU XỬ LÝ HỒ SƠ THANH TOÁN VƯỢT THẨM QUYỀN PD</v>
          </cell>
        </row>
      </sheetData>
      <sheetData sheetId="3428">
        <row r="1">
          <cell r="A1" t="str">
            <v>PHIẾU XỬ LÝ HỒ SƠ THANH TOÁN VƯỢT THẨM QUYỀN PD</v>
          </cell>
        </row>
      </sheetData>
      <sheetData sheetId="3429">
        <row r="1">
          <cell r="A1" t="str">
            <v>PHIẾU XỬ LÝ HỒ SƠ THANH TOÁN VƯỢT THẨM QUYỀN PD</v>
          </cell>
        </row>
      </sheetData>
      <sheetData sheetId="3430">
        <row r="1">
          <cell r="A1" t="str">
            <v>PHIẾU XỬ LÝ HỒ SƠ THANH TOÁN VƯỢT THẨM QUYỀN PD</v>
          </cell>
        </row>
      </sheetData>
      <sheetData sheetId="3431">
        <row r="1">
          <cell r="A1" t="str">
            <v>PHIẾU XỬ LÝ HỒ SƠ THANH TOÁN VƯỢT THẨM QUYỀN PD</v>
          </cell>
        </row>
      </sheetData>
      <sheetData sheetId="3432">
        <row r="1">
          <cell r="A1" t="str">
            <v>PHIẾU XỬ LÝ HỒ SƠ THANH TOÁN VƯỢT THẨM QUYỀN PD</v>
          </cell>
        </row>
      </sheetData>
      <sheetData sheetId="3433">
        <row r="1">
          <cell r="A1" t="str">
            <v>PHIẾU XỬ LÝ HỒ SƠ THANH TOÁN VƯỢT THẨM QUYỀN PD</v>
          </cell>
        </row>
      </sheetData>
      <sheetData sheetId="3434">
        <row r="1">
          <cell r="A1" t="str">
            <v>PHIẾU XỬ LÝ HỒ SƠ THANH TOÁN VƯỢT THẨM QUYỀN PD</v>
          </cell>
        </row>
      </sheetData>
      <sheetData sheetId="3435">
        <row r="1">
          <cell r="A1" t="str">
            <v>PHIẾU XỬ LÝ HỒ SƠ THANH TOÁN VƯỢT THẨM QUYỀN PD</v>
          </cell>
        </row>
      </sheetData>
      <sheetData sheetId="3436">
        <row r="1">
          <cell r="A1" t="str">
            <v>PHIẾU XỬ LÝ HỒ SƠ THANH TOÁN VƯỢT THẨM QUYỀN PD</v>
          </cell>
        </row>
      </sheetData>
      <sheetData sheetId="3437">
        <row r="1">
          <cell r="A1" t="str">
            <v>PHIẾU XỬ LÝ HỒ SƠ THANH TOÁN VƯỢT THẨM QUYỀN PD</v>
          </cell>
        </row>
      </sheetData>
      <sheetData sheetId="3438">
        <row r="1">
          <cell r="A1" t="str">
            <v>PHIẾU XỬ LÝ HỒ SƠ THANH TOÁN VƯỢT THẨM QUYỀN PD</v>
          </cell>
        </row>
      </sheetData>
      <sheetData sheetId="3439">
        <row r="1">
          <cell r="A1" t="str">
            <v>PHIẾU XỬ LÝ HỒ SƠ THANH TOÁN VƯỢT THẨM QUYỀN PD</v>
          </cell>
        </row>
      </sheetData>
      <sheetData sheetId="3440">
        <row r="1">
          <cell r="A1" t="str">
            <v>PHIẾU XỬ LÝ HỒ SƠ THANH TOÁN VƯỢT THẨM QUYỀN PD</v>
          </cell>
        </row>
      </sheetData>
      <sheetData sheetId="3441">
        <row r="1">
          <cell r="A1" t="str">
            <v>PHIẾU XỬ LÝ HỒ SƠ THANH TOÁN VƯỢT THẨM QUYỀN PD</v>
          </cell>
        </row>
      </sheetData>
      <sheetData sheetId="3442">
        <row r="1">
          <cell r="A1" t="str">
            <v>PHIẾU XỬ LÝ HỒ SƠ THANH TOÁN VƯỢT THẨM QUYỀN PD</v>
          </cell>
        </row>
      </sheetData>
      <sheetData sheetId="3443">
        <row r="1">
          <cell r="A1" t="str">
            <v>PHIẾU XỬ LÝ HỒ SƠ THANH TOÁN VƯỢT THẨM QUYỀN PD</v>
          </cell>
        </row>
      </sheetData>
      <sheetData sheetId="3444">
        <row r="1">
          <cell r="A1" t="str">
            <v>PHIẾU XỬ LÝ HỒ SƠ THANH TOÁN VƯỢT THẨM QUYỀN PD</v>
          </cell>
        </row>
      </sheetData>
      <sheetData sheetId="3445">
        <row r="1">
          <cell r="A1" t="str">
            <v>PHIẾU XỬ LÝ HỒ SƠ THANH TOÁN VƯỢT THẨM QUYỀN PD</v>
          </cell>
        </row>
      </sheetData>
      <sheetData sheetId="3446">
        <row r="1">
          <cell r="A1" t="str">
            <v>PHIẾU XỬ LÝ HỒ SƠ THANH TOÁN VƯỢT THẨM QUYỀN PD</v>
          </cell>
        </row>
      </sheetData>
      <sheetData sheetId="3447">
        <row r="1">
          <cell r="A1" t="str">
            <v>PHIẾU XỬ LÝ HỒ SƠ THANH TOÁN VƯỢT THẨM QUYỀN PD</v>
          </cell>
        </row>
      </sheetData>
      <sheetData sheetId="3448">
        <row r="1">
          <cell r="A1" t="str">
            <v>PHIẾU XỬ LÝ HỒ SƠ THANH TOÁN VƯỢT THẨM QUYỀN PD</v>
          </cell>
        </row>
      </sheetData>
      <sheetData sheetId="3449">
        <row r="1">
          <cell r="A1" t="str">
            <v>PHIẾU XỬ LÝ HỒ SƠ THANH TOÁN VƯỢT THẨM QUYỀN PD</v>
          </cell>
        </row>
      </sheetData>
      <sheetData sheetId="3450">
        <row r="1">
          <cell r="A1" t="str">
            <v>PHIẾU XỬ LÝ HỒ SƠ THANH TOÁN VƯỢT THẨM QUYỀN PD</v>
          </cell>
        </row>
      </sheetData>
      <sheetData sheetId="3451">
        <row r="1">
          <cell r="A1" t="str">
            <v>PHIẾU XỬ LÝ HỒ SƠ THANH TOÁN VƯỢT THẨM QUYỀN PD</v>
          </cell>
        </row>
      </sheetData>
      <sheetData sheetId="3452">
        <row r="1">
          <cell r="A1" t="str">
            <v>PHIẾU XỬ LÝ HỒ SƠ THANH TOÁN VƯỢT THẨM QUYỀN PD</v>
          </cell>
        </row>
      </sheetData>
      <sheetData sheetId="3453">
        <row r="1">
          <cell r="A1" t="str">
            <v>PHIẾU XỬ LÝ HỒ SƠ THANH TOÁN VƯỢT THẨM QUYỀN PD</v>
          </cell>
        </row>
      </sheetData>
      <sheetData sheetId="3454">
        <row r="1">
          <cell r="A1" t="str">
            <v>PHIẾU XỬ LÝ HỒ SƠ THANH TOÁN VƯỢT THẨM QUYỀN PD</v>
          </cell>
        </row>
      </sheetData>
      <sheetData sheetId="3455">
        <row r="1">
          <cell r="A1" t="str">
            <v>PHIẾU XỬ LÝ HỒ SƠ THANH TOÁN VƯỢT THẨM QUYỀN PD</v>
          </cell>
        </row>
      </sheetData>
      <sheetData sheetId="3456">
        <row r="1">
          <cell r="A1" t="str">
            <v>PHIẾU XỬ LÝ HỒ SƠ THANH TOÁN VƯỢT THẨM QUYỀN PD</v>
          </cell>
        </row>
      </sheetData>
      <sheetData sheetId="3457">
        <row r="1">
          <cell r="A1" t="str">
            <v>PHIẾU XỬ LÝ HỒ SƠ THANH TOÁN VƯỢT THẨM QUYỀN PD</v>
          </cell>
        </row>
      </sheetData>
      <sheetData sheetId="3458">
        <row r="1">
          <cell r="A1" t="str">
            <v>PHIẾU XỬ LÝ HỒ SƠ THANH TOÁN VƯỢT THẨM QUYỀN PD</v>
          </cell>
        </row>
      </sheetData>
      <sheetData sheetId="3459">
        <row r="1">
          <cell r="A1" t="str">
            <v>PHIẾU XỬ LÝ HỒ SƠ THANH TOÁN VƯỢT THẨM QUYỀN PD</v>
          </cell>
        </row>
      </sheetData>
      <sheetData sheetId="3460">
        <row r="1">
          <cell r="A1" t="str">
            <v>PHIẾU XỬ LÝ HỒ SƠ THANH TOÁN VƯỢT THẨM QUYỀN PD</v>
          </cell>
        </row>
      </sheetData>
      <sheetData sheetId="3461">
        <row r="1">
          <cell r="A1" t="str">
            <v>PHIẾU XỬ LÝ HỒ SƠ THANH TOÁN VƯỢT THẨM QUYỀN PD</v>
          </cell>
        </row>
      </sheetData>
      <sheetData sheetId="3462">
        <row r="1">
          <cell r="A1" t="str">
            <v>PHIẾU XỬ LÝ HỒ SƠ THANH TOÁN VƯỢT THẨM QUYỀN PD</v>
          </cell>
        </row>
      </sheetData>
      <sheetData sheetId="3463">
        <row r="1">
          <cell r="A1" t="str">
            <v>PHIẾU XỬ LÝ HỒ SƠ THANH TOÁN VƯỢT THẨM QUYỀN PD</v>
          </cell>
        </row>
      </sheetData>
      <sheetData sheetId="3464">
        <row r="1">
          <cell r="A1" t="str">
            <v>PHIẾU XỬ LÝ HỒ SƠ THANH TOÁN VƯỢT THẨM QUYỀN PD</v>
          </cell>
        </row>
      </sheetData>
      <sheetData sheetId="3465">
        <row r="1">
          <cell r="A1" t="str">
            <v>PHIẾU XỬ LÝ HỒ SƠ THANH TOÁN VƯỢT THẨM QUYỀN PD</v>
          </cell>
        </row>
      </sheetData>
      <sheetData sheetId="3466">
        <row r="1">
          <cell r="A1" t="str">
            <v>PHIẾU XỬ LÝ HỒ SƠ THANH TOÁN VƯỢT THẨM QUYỀN PD</v>
          </cell>
        </row>
      </sheetData>
      <sheetData sheetId="3467">
        <row r="1">
          <cell r="A1" t="str">
            <v>PHIẾU XỬ LÝ HỒ SƠ THANH TOÁN VƯỢT THẨM QUYỀN PD</v>
          </cell>
        </row>
      </sheetData>
      <sheetData sheetId="3468">
        <row r="1">
          <cell r="A1" t="str">
            <v>PHIẾU XỬ LÝ HỒ SƠ THANH TOÁN VƯỢT THẨM QUYỀN PD</v>
          </cell>
        </row>
      </sheetData>
      <sheetData sheetId="3469">
        <row r="1">
          <cell r="A1" t="str">
            <v>PHIẾU XỬ LÝ HỒ SƠ THANH TOÁN VƯỢT THẨM QUYỀN PD</v>
          </cell>
        </row>
      </sheetData>
      <sheetData sheetId="3470">
        <row r="1">
          <cell r="A1" t="str">
            <v>PHIẾU XỬ LÝ HỒ SƠ THANH TOÁN VƯỢT THẨM QUYỀN PD</v>
          </cell>
        </row>
      </sheetData>
      <sheetData sheetId="3471">
        <row r="1">
          <cell r="A1" t="str">
            <v>PHIẾU XỬ LÝ HỒ SƠ THANH TOÁN VƯỢT THẨM QUYỀN PD</v>
          </cell>
        </row>
      </sheetData>
      <sheetData sheetId="3472">
        <row r="1">
          <cell r="A1" t="str">
            <v>PHIẾU XỬ LÝ HỒ SƠ THANH TOÁN VƯỢT THẨM QUYỀN PD</v>
          </cell>
        </row>
      </sheetData>
      <sheetData sheetId="3473">
        <row r="1">
          <cell r="A1" t="str">
            <v>PHIẾU XỬ LÝ HỒ SƠ THANH TOÁN VƯỢT THẨM QUYỀN PD</v>
          </cell>
        </row>
      </sheetData>
      <sheetData sheetId="3474">
        <row r="1">
          <cell r="A1" t="str">
            <v>PHIẾU XỬ LÝ HỒ SƠ THANH TOÁN VƯỢT THẨM QUYỀN PD</v>
          </cell>
        </row>
      </sheetData>
      <sheetData sheetId="3475">
        <row r="1">
          <cell r="A1" t="str">
            <v>PHIẾU XỬ LÝ HỒ SƠ THANH TOÁN VƯỢT THẨM QUYỀN PD</v>
          </cell>
        </row>
      </sheetData>
      <sheetData sheetId="3476">
        <row r="1">
          <cell r="A1" t="str">
            <v>PHIẾU XỬ LÝ HỒ SƠ THANH TOÁN VƯỢT THẨM QUYỀN PD</v>
          </cell>
        </row>
      </sheetData>
      <sheetData sheetId="3477">
        <row r="1">
          <cell r="A1" t="str">
            <v>PHIẾU XỬ LÝ HỒ SƠ THANH TOÁN VƯỢT THẨM QUYỀN PD</v>
          </cell>
        </row>
      </sheetData>
      <sheetData sheetId="3478">
        <row r="1">
          <cell r="A1" t="str">
            <v>PHIẾU XỬ LÝ HỒ SƠ THANH TOÁN VƯỢT THẨM QUYỀN PD</v>
          </cell>
        </row>
      </sheetData>
      <sheetData sheetId="3479">
        <row r="1">
          <cell r="A1" t="str">
            <v>PHIẾU XỬ LÝ HỒ SƠ THANH TOÁN VƯỢT THẨM QUYỀN PD</v>
          </cell>
        </row>
      </sheetData>
      <sheetData sheetId="3480">
        <row r="1">
          <cell r="A1" t="str">
            <v>PHIẾU XỬ LÝ HỒ SƠ THANH TOÁN VƯỢT THẨM QUYỀN PD</v>
          </cell>
        </row>
      </sheetData>
      <sheetData sheetId="3481">
        <row r="1">
          <cell r="A1" t="str">
            <v>PHIẾU XỬ LÝ HỒ SƠ THANH TOÁN VƯỢT THẨM QUYỀN PD</v>
          </cell>
        </row>
      </sheetData>
      <sheetData sheetId="3482">
        <row r="1">
          <cell r="A1" t="str">
            <v>PHIẾU XỬ LÝ HỒ SƠ THANH TOÁN VƯỢT THẨM QUYỀN PD</v>
          </cell>
        </row>
      </sheetData>
      <sheetData sheetId="3483">
        <row r="1">
          <cell r="A1" t="str">
            <v>PHIẾU XỬ LÝ HỒ SƠ THANH TOÁN VƯỢT THẨM QUYỀN PD</v>
          </cell>
        </row>
      </sheetData>
      <sheetData sheetId="3484">
        <row r="1">
          <cell r="A1" t="str">
            <v>PHIẾU XỬ LÝ HỒ SƠ THANH TOÁN VƯỢT THẨM QUYỀN PD</v>
          </cell>
        </row>
      </sheetData>
      <sheetData sheetId="3485">
        <row r="1">
          <cell r="A1" t="str">
            <v>PHIẾU XỬ LÝ HỒ SƠ THANH TOÁN VƯỢT THẨM QUYỀN PD</v>
          </cell>
        </row>
      </sheetData>
      <sheetData sheetId="3486">
        <row r="1">
          <cell r="A1" t="str">
            <v>PHIẾU XỬ LÝ HỒ SƠ THANH TOÁN VƯỢT THẨM QUYỀN PD</v>
          </cell>
        </row>
      </sheetData>
      <sheetData sheetId="3487">
        <row r="1">
          <cell r="A1" t="str">
            <v>PHIẾU XỬ LÝ HỒ SƠ THANH TOÁN VƯỢT THẨM QUYỀN PD</v>
          </cell>
        </row>
      </sheetData>
      <sheetData sheetId="3488">
        <row r="1">
          <cell r="A1" t="str">
            <v>PHIẾU XỬ LÝ HỒ SƠ THANH TOÁN VƯỢT THẨM QUYỀN PD</v>
          </cell>
        </row>
      </sheetData>
      <sheetData sheetId="3489">
        <row r="1">
          <cell r="A1" t="str">
            <v>PHIẾU XỬ LÝ HỒ SƠ THANH TOÁN VƯỢT THẨM QUYỀN PD</v>
          </cell>
        </row>
      </sheetData>
      <sheetData sheetId="3490">
        <row r="1">
          <cell r="A1" t="str">
            <v>PHIẾU XỬ LÝ HỒ SƠ THANH TOÁN VƯỢT THẨM QUYỀN PD</v>
          </cell>
        </row>
      </sheetData>
      <sheetData sheetId="3491">
        <row r="1">
          <cell r="A1" t="str">
            <v>PHIẾU XỬ LÝ HỒ SƠ THANH TOÁN VƯỢT THẨM QUYỀN PD</v>
          </cell>
        </row>
      </sheetData>
      <sheetData sheetId="3492">
        <row r="1">
          <cell r="A1" t="str">
            <v>PHIẾU XỬ LÝ HỒ SƠ THANH TOÁN VƯỢT THẨM QUYỀN PD</v>
          </cell>
        </row>
      </sheetData>
      <sheetData sheetId="3493">
        <row r="1">
          <cell r="A1" t="str">
            <v>PHIẾU XỬ LÝ HỒ SƠ THANH TOÁN VƯỢT THẨM QUYỀN PD</v>
          </cell>
        </row>
      </sheetData>
      <sheetData sheetId="3494">
        <row r="1">
          <cell r="A1" t="str">
            <v>PHIẾU XỬ LÝ HỒ SƠ THANH TOÁN VƯỢT THẨM QUYỀN PD</v>
          </cell>
        </row>
      </sheetData>
      <sheetData sheetId="3495">
        <row r="1">
          <cell r="A1" t="str">
            <v>PHIẾU XỬ LÝ HỒ SƠ THANH TOÁN VƯỢT THẨM QUYỀN PD</v>
          </cell>
        </row>
      </sheetData>
      <sheetData sheetId="3496">
        <row r="1">
          <cell r="A1" t="str">
            <v>PHIẾU XỬ LÝ HỒ SƠ THANH TOÁN VƯỢT THẨM QUYỀN PD</v>
          </cell>
        </row>
      </sheetData>
      <sheetData sheetId="3497">
        <row r="1">
          <cell r="A1" t="str">
            <v>PHIẾU XỬ LÝ HỒ SƠ THANH TOÁN VƯỢT THẨM QUYỀN PD</v>
          </cell>
        </row>
      </sheetData>
      <sheetData sheetId="3498">
        <row r="1">
          <cell r="A1" t="str">
            <v>PHIẾU XỬ LÝ HỒ SƠ THANH TOÁN VƯỢT THẨM QUYỀN PD</v>
          </cell>
        </row>
      </sheetData>
      <sheetData sheetId="3499">
        <row r="1">
          <cell r="A1" t="str">
            <v>PHIẾU XỬ LÝ HỒ SƠ THANH TOÁN VƯỢT THẨM QUYỀN PD</v>
          </cell>
        </row>
      </sheetData>
      <sheetData sheetId="3500">
        <row r="1">
          <cell r="A1" t="str">
            <v>PHIẾU XỬ LÝ HỒ SƠ THANH TOÁN VƯỢT THẨM QUYỀN PD</v>
          </cell>
        </row>
      </sheetData>
      <sheetData sheetId="3501">
        <row r="1">
          <cell r="A1" t="str">
            <v>PHIẾU XỬ LÝ HỒ SƠ THANH TOÁN VƯỢT THẨM QUYỀN PD</v>
          </cell>
        </row>
      </sheetData>
      <sheetData sheetId="3502">
        <row r="1">
          <cell r="A1" t="str">
            <v>PHIẾU XỬ LÝ HỒ SƠ THANH TOÁN VƯỢT THẨM QUYỀN PD</v>
          </cell>
        </row>
      </sheetData>
      <sheetData sheetId="3503">
        <row r="1">
          <cell r="A1" t="str">
            <v>PHIẾU XỬ LÝ HỒ SƠ THANH TOÁN VƯỢT THẨM QUYỀN PD</v>
          </cell>
        </row>
      </sheetData>
      <sheetData sheetId="3504">
        <row r="1">
          <cell r="A1" t="str">
            <v>PHIẾU XỬ LÝ HỒ SƠ THANH TOÁN VƯỢT THẨM QUYỀN PD</v>
          </cell>
        </row>
      </sheetData>
      <sheetData sheetId="3505">
        <row r="1">
          <cell r="A1" t="str">
            <v>PHIẾU XỬ LÝ HỒ SƠ THANH TOÁN VƯỢT THẨM QUYỀN PD</v>
          </cell>
        </row>
      </sheetData>
      <sheetData sheetId="3506">
        <row r="1">
          <cell r="A1" t="str">
            <v>PHIẾU XỬ LÝ HỒ SƠ THANH TOÁN VƯỢT THẨM QUYỀN PD</v>
          </cell>
        </row>
      </sheetData>
      <sheetData sheetId="3507">
        <row r="1">
          <cell r="A1" t="str">
            <v>PHIẾU XỬ LÝ HỒ SƠ THANH TOÁN VƯỢT THẨM QUYỀN PD</v>
          </cell>
        </row>
      </sheetData>
      <sheetData sheetId="3508">
        <row r="1">
          <cell r="A1" t="str">
            <v>PHIẾU XỬ LÝ HỒ SƠ THANH TOÁN VƯỢT THẨM QUYỀN PD</v>
          </cell>
        </row>
      </sheetData>
      <sheetData sheetId="3509">
        <row r="1">
          <cell r="A1" t="str">
            <v>PHIẾU XỬ LÝ HỒ SƠ THANH TOÁN VƯỢT THẨM QUYỀN PD</v>
          </cell>
        </row>
      </sheetData>
      <sheetData sheetId="3510">
        <row r="1">
          <cell r="A1" t="str">
            <v>PHIẾU XỬ LÝ HỒ SƠ THANH TOÁN VƯỢT THẨM QUYỀN PD</v>
          </cell>
        </row>
      </sheetData>
      <sheetData sheetId="3511">
        <row r="1">
          <cell r="A1" t="str">
            <v>PHIẾU XỬ LÝ HỒ SƠ THANH TOÁN VƯỢT THẨM QUYỀN PD</v>
          </cell>
        </row>
      </sheetData>
      <sheetData sheetId="3512">
        <row r="1">
          <cell r="A1" t="str">
            <v>PHIẾU XỬ LÝ HỒ SƠ THANH TOÁN VƯỢT THẨM QUYỀN PD</v>
          </cell>
        </row>
      </sheetData>
      <sheetData sheetId="3513">
        <row r="1">
          <cell r="A1" t="str">
            <v>PHIẾU XỬ LÝ HỒ SƠ THANH TOÁN VƯỢT THẨM QUYỀN PD</v>
          </cell>
        </row>
      </sheetData>
      <sheetData sheetId="3514">
        <row r="1">
          <cell r="A1" t="str">
            <v>PHIẾU XỬ LÝ HỒ SƠ THANH TOÁN VƯỢT THẨM QUYỀN PD</v>
          </cell>
        </row>
      </sheetData>
      <sheetData sheetId="3515">
        <row r="1">
          <cell r="A1" t="str">
            <v>PHIẾU XỬ LÝ HỒ SƠ THANH TOÁN VƯỢT THẨM QUYỀN PD</v>
          </cell>
        </row>
      </sheetData>
      <sheetData sheetId="3516">
        <row r="1">
          <cell r="A1" t="str">
            <v>PHIẾU XỬ LÝ HỒ SƠ THANH TOÁN VƯỢT THẨM QUYỀN PD</v>
          </cell>
        </row>
      </sheetData>
      <sheetData sheetId="3517">
        <row r="1">
          <cell r="A1" t="str">
            <v>PHIẾU XỬ LÝ HỒ SƠ THANH TOÁN VƯỢT THẨM QUYỀN PD</v>
          </cell>
        </row>
      </sheetData>
      <sheetData sheetId="3518">
        <row r="1">
          <cell r="A1" t="str">
            <v>PHIẾU XỬ LÝ HỒ SƠ THANH TOÁN VƯỢT THẨM QUYỀN PD</v>
          </cell>
        </row>
      </sheetData>
      <sheetData sheetId="3519">
        <row r="1">
          <cell r="A1" t="str">
            <v>PHIẾU XỬ LÝ HỒ SƠ THANH TOÁN VƯỢT THẨM QUYỀN PD</v>
          </cell>
        </row>
      </sheetData>
      <sheetData sheetId="3520">
        <row r="1">
          <cell r="A1" t="str">
            <v>PHIẾU XỬ LÝ HỒ SƠ THANH TOÁN VƯỢT THẨM QUYỀN PD</v>
          </cell>
        </row>
      </sheetData>
      <sheetData sheetId="3521">
        <row r="1">
          <cell r="A1" t="str">
            <v>PHIẾU XỬ LÝ HỒ SƠ THANH TOÁN VƯỢT THẨM QUYỀN PD</v>
          </cell>
        </row>
      </sheetData>
      <sheetData sheetId="3522">
        <row r="1">
          <cell r="A1" t="str">
            <v>PHIẾU XỬ LÝ HỒ SƠ THANH TOÁN VƯỢT THẨM QUYỀN PD</v>
          </cell>
        </row>
      </sheetData>
      <sheetData sheetId="3523">
        <row r="1">
          <cell r="A1" t="str">
            <v>PHIẾU XỬ LÝ HỒ SƠ THANH TOÁN VƯỢT THẨM QUYỀN PD</v>
          </cell>
        </row>
      </sheetData>
      <sheetData sheetId="3524">
        <row r="1">
          <cell r="A1" t="str">
            <v>PHIẾU XỬ LÝ HỒ SƠ THANH TOÁN VƯỢT THẨM QUYỀN PD</v>
          </cell>
        </row>
      </sheetData>
      <sheetData sheetId="3525">
        <row r="1">
          <cell r="A1" t="str">
            <v>PHIẾU XỬ LÝ HỒ SƠ THANH TOÁN VƯỢT THẨM QUYỀN PD</v>
          </cell>
        </row>
      </sheetData>
      <sheetData sheetId="3526">
        <row r="1">
          <cell r="A1" t="str">
            <v>PHIẾU XỬ LÝ HỒ SƠ THANH TOÁN VƯỢT THẨM QUYỀN PD</v>
          </cell>
        </row>
      </sheetData>
      <sheetData sheetId="3527">
        <row r="1">
          <cell r="A1" t="str">
            <v>PHIẾU XỬ LÝ HỒ SƠ THANH TOÁN VƯỢT THẨM QUYỀN PD</v>
          </cell>
        </row>
      </sheetData>
      <sheetData sheetId="3528">
        <row r="1">
          <cell r="A1" t="str">
            <v>PHIẾU XỬ LÝ HỒ SƠ THANH TOÁN VƯỢT THẨM QUYỀN PD</v>
          </cell>
        </row>
      </sheetData>
      <sheetData sheetId="3529">
        <row r="1">
          <cell r="A1" t="str">
            <v>PHIẾU XỬ LÝ HỒ SƠ THANH TOÁN VƯỢT THẨM QUYỀN PD</v>
          </cell>
        </row>
      </sheetData>
      <sheetData sheetId="3530">
        <row r="1">
          <cell r="A1" t="str">
            <v>PHIẾU XỬ LÝ HỒ SƠ THANH TOÁN VƯỢT THẨM QUYỀN PD</v>
          </cell>
        </row>
      </sheetData>
      <sheetData sheetId="3531">
        <row r="1">
          <cell r="A1" t="str">
            <v>PHIẾU XỬ LÝ HỒ SƠ THANH TOÁN VƯỢT THẨM QUYỀN PD</v>
          </cell>
        </row>
      </sheetData>
      <sheetData sheetId="3532">
        <row r="1">
          <cell r="A1" t="str">
            <v>PHIẾU XỬ LÝ HỒ SƠ THANH TOÁN VƯỢT THẨM QUYỀN PD</v>
          </cell>
        </row>
      </sheetData>
      <sheetData sheetId="3533">
        <row r="1">
          <cell r="A1" t="str">
            <v>PHIẾU XỬ LÝ HỒ SƠ THANH TOÁN VƯỢT THẨM QUYỀN PD</v>
          </cell>
        </row>
      </sheetData>
      <sheetData sheetId="3534">
        <row r="1">
          <cell r="A1" t="str">
            <v>PHIẾU XỬ LÝ HỒ SƠ THANH TOÁN VƯỢT THẨM QUYỀN PD</v>
          </cell>
        </row>
      </sheetData>
      <sheetData sheetId="3535">
        <row r="1">
          <cell r="A1" t="str">
            <v>PHIẾU XỬ LÝ HỒ SƠ THANH TOÁN VƯỢT THẨM QUYỀN PD</v>
          </cell>
        </row>
      </sheetData>
      <sheetData sheetId="3536">
        <row r="1">
          <cell r="A1" t="str">
            <v>PHIẾU XỬ LÝ HỒ SƠ THANH TOÁN VƯỢT THẨM QUYỀN PD</v>
          </cell>
        </row>
      </sheetData>
      <sheetData sheetId="3537">
        <row r="1">
          <cell r="A1" t="str">
            <v>PHIẾU XỬ LÝ HỒ SƠ THANH TOÁN VƯỢT THẨM QUYỀN PD</v>
          </cell>
        </row>
      </sheetData>
      <sheetData sheetId="3538">
        <row r="1">
          <cell r="A1" t="str">
            <v>PHIẾU XỬ LÝ HỒ SƠ THANH TOÁN VƯỢT THẨM QUYỀN PD</v>
          </cell>
        </row>
      </sheetData>
      <sheetData sheetId="3539">
        <row r="1">
          <cell r="A1" t="str">
            <v>PHIẾU XỬ LÝ HỒ SƠ THANH TOÁN VƯỢT THẨM QUYỀN PD</v>
          </cell>
        </row>
      </sheetData>
      <sheetData sheetId="3540">
        <row r="1">
          <cell r="A1" t="str">
            <v>PHIẾU XỬ LÝ HỒ SƠ THANH TOÁN VƯỢT THẨM QUYỀN PD</v>
          </cell>
        </row>
      </sheetData>
      <sheetData sheetId="3541">
        <row r="1">
          <cell r="A1" t="str">
            <v>PHIẾU XỬ LÝ HỒ SƠ THANH TOÁN VƯỢT THẨM QUYỀN PD</v>
          </cell>
        </row>
      </sheetData>
      <sheetData sheetId="3542">
        <row r="1">
          <cell r="A1" t="str">
            <v>PHIẾU XỬ LÝ HỒ SƠ THANH TOÁN VƯỢT THẨM QUYỀN PD</v>
          </cell>
        </row>
      </sheetData>
      <sheetData sheetId="3543">
        <row r="1">
          <cell r="A1" t="str">
            <v>PHIẾU XỬ LÝ HỒ SƠ THANH TOÁN VƯỢT THẨM QUYỀN PD</v>
          </cell>
        </row>
      </sheetData>
      <sheetData sheetId="3544">
        <row r="1">
          <cell r="A1" t="str">
            <v>PHIẾU XỬ LÝ HỒ SƠ THANH TOÁN VƯỢT THẨM QUYỀN PD</v>
          </cell>
        </row>
      </sheetData>
      <sheetData sheetId="3545">
        <row r="1">
          <cell r="A1" t="str">
            <v>PHIẾU XỬ LÝ HỒ SƠ THANH TOÁN VƯỢT THẨM QUYỀN PD</v>
          </cell>
        </row>
      </sheetData>
      <sheetData sheetId="3546">
        <row r="1">
          <cell r="A1" t="str">
            <v>PHIẾU XỬ LÝ HỒ SƠ THANH TOÁN VƯỢT THẨM QUYỀN PD</v>
          </cell>
        </row>
      </sheetData>
      <sheetData sheetId="3547">
        <row r="1">
          <cell r="A1" t="str">
            <v>PHIẾU XỬ LÝ HỒ SƠ THANH TOÁN VƯỢT THẨM QUYỀN PD</v>
          </cell>
        </row>
      </sheetData>
      <sheetData sheetId="3548">
        <row r="1">
          <cell r="A1" t="str">
            <v>PHIẾU XỬ LÝ HỒ SƠ THANH TOÁN VƯỢT THẨM QUYỀN PD</v>
          </cell>
        </row>
      </sheetData>
      <sheetData sheetId="3549">
        <row r="1">
          <cell r="A1" t="str">
            <v>PHIẾU XỬ LÝ HỒ SƠ THANH TOÁN VƯỢT THẨM QUYỀN PD</v>
          </cell>
        </row>
      </sheetData>
      <sheetData sheetId="3550">
        <row r="1">
          <cell r="A1" t="str">
            <v>PHIẾU XỬ LÝ HỒ SƠ THANH TOÁN VƯỢT THẨM QUYỀN PD</v>
          </cell>
        </row>
      </sheetData>
      <sheetData sheetId="3551">
        <row r="1">
          <cell r="A1" t="str">
            <v>PHIẾU XỬ LÝ HỒ SƠ THANH TOÁN VƯỢT THẨM QUYỀN PD</v>
          </cell>
        </row>
      </sheetData>
      <sheetData sheetId="3552">
        <row r="1">
          <cell r="A1" t="str">
            <v>PHIẾU XỬ LÝ HỒ SƠ THANH TOÁN VƯỢT THẨM QUYỀN PD</v>
          </cell>
        </row>
      </sheetData>
      <sheetData sheetId="3553">
        <row r="1">
          <cell r="A1" t="str">
            <v>PHIẾU XỬ LÝ HỒ SƠ THANH TOÁN VƯỢT THẨM QUYỀN PD</v>
          </cell>
        </row>
      </sheetData>
      <sheetData sheetId="3554">
        <row r="1">
          <cell r="A1" t="str">
            <v>PHIẾU XỬ LÝ HỒ SƠ THANH TOÁN VƯỢT THẨM QUYỀN PD</v>
          </cell>
        </row>
      </sheetData>
      <sheetData sheetId="3555">
        <row r="1">
          <cell r="A1" t="str">
            <v>PHIẾU XỬ LÝ HỒ SƠ THANH TOÁN VƯỢT THẨM QUYỀN PD</v>
          </cell>
        </row>
      </sheetData>
      <sheetData sheetId="3556">
        <row r="1">
          <cell r="A1" t="str">
            <v>PHIẾU XỬ LÝ HỒ SƠ THANH TOÁN VƯỢT THẨM QUYỀN PD</v>
          </cell>
        </row>
      </sheetData>
      <sheetData sheetId="3557">
        <row r="1">
          <cell r="A1" t="str">
            <v>PHIẾU XỬ LÝ HỒ SƠ THANH TOÁN VƯỢT THẨM QUYỀN PD</v>
          </cell>
        </row>
      </sheetData>
      <sheetData sheetId="3558">
        <row r="1">
          <cell r="A1" t="str">
            <v>PHIẾU XỬ LÝ HỒ SƠ THANH TOÁN VƯỢT THẨM QUYỀN PD</v>
          </cell>
        </row>
      </sheetData>
      <sheetData sheetId="3559">
        <row r="1">
          <cell r="A1" t="str">
            <v>PHIẾU XỬ LÝ HỒ SƠ THANH TOÁN VƯỢT THẨM QUYỀN PD</v>
          </cell>
        </row>
      </sheetData>
      <sheetData sheetId="3560">
        <row r="1">
          <cell r="A1" t="str">
            <v>PHIẾU XỬ LÝ HỒ SƠ THANH TOÁN VƯỢT THẨM QUYỀN PD</v>
          </cell>
        </row>
      </sheetData>
      <sheetData sheetId="3561">
        <row r="1">
          <cell r="A1" t="str">
            <v>PHIẾU XỬ LÝ HỒ SƠ THANH TOÁN VƯỢT THẨM QUYỀN PD</v>
          </cell>
        </row>
      </sheetData>
      <sheetData sheetId="3562">
        <row r="1">
          <cell r="A1" t="str">
            <v>PHIẾU XỬ LÝ HỒ SƠ THANH TOÁN VƯỢT THẨM QUYỀN PD</v>
          </cell>
        </row>
      </sheetData>
      <sheetData sheetId="3563">
        <row r="1">
          <cell r="A1" t="str">
            <v>PHIẾU XỬ LÝ HỒ SƠ THANH TOÁN VƯỢT THẨM QUYỀN PD</v>
          </cell>
        </row>
      </sheetData>
      <sheetData sheetId="3564">
        <row r="1">
          <cell r="A1" t="str">
            <v>PHIẾU XỬ LÝ HỒ SƠ THANH TOÁN VƯỢT THẨM QUYỀN PD</v>
          </cell>
        </row>
      </sheetData>
      <sheetData sheetId="3565">
        <row r="1">
          <cell r="A1" t="str">
            <v>PHIẾU XỬ LÝ HỒ SƠ THANH TOÁN VƯỢT THẨM QUYỀN PD</v>
          </cell>
        </row>
      </sheetData>
      <sheetData sheetId="3566">
        <row r="1">
          <cell r="A1" t="str">
            <v>PHIẾU XỬ LÝ HỒ SƠ THANH TOÁN VƯỢT THẨM QUYỀN PD</v>
          </cell>
        </row>
      </sheetData>
      <sheetData sheetId="3567">
        <row r="1">
          <cell r="A1" t="str">
            <v>PHIẾU XỬ LÝ HỒ SƠ THANH TOÁN VƯỢT THẨM QUYỀN PD</v>
          </cell>
        </row>
      </sheetData>
      <sheetData sheetId="3568">
        <row r="1">
          <cell r="A1" t="str">
            <v>PHIẾU XỬ LÝ HỒ SƠ THANH TOÁN VƯỢT THẨM QUYỀN PD</v>
          </cell>
        </row>
      </sheetData>
      <sheetData sheetId="3569">
        <row r="1">
          <cell r="A1" t="str">
            <v>PHIẾU XỬ LÝ HỒ SƠ THANH TOÁN VƯỢT THẨM QUYỀN PD</v>
          </cell>
        </row>
      </sheetData>
      <sheetData sheetId="3570">
        <row r="1">
          <cell r="A1" t="str">
            <v>PHIẾU XỬ LÝ HỒ SƠ THANH TOÁN VƯỢT THẨM QUYỀN PD</v>
          </cell>
        </row>
      </sheetData>
      <sheetData sheetId="3571">
        <row r="1">
          <cell r="A1" t="str">
            <v>PHIẾU XỬ LÝ HỒ SƠ THANH TOÁN VƯỢT THẨM QUYỀN PD</v>
          </cell>
        </row>
      </sheetData>
      <sheetData sheetId="3572">
        <row r="1">
          <cell r="A1" t="str">
            <v>PHIẾU XỬ LÝ HỒ SƠ THANH TOÁN VƯỢT THẨM QUYỀN PD</v>
          </cell>
        </row>
      </sheetData>
      <sheetData sheetId="3573">
        <row r="1">
          <cell r="A1" t="str">
            <v>PHIẾU XỬ LÝ HỒ SƠ THANH TOÁN VƯỢT THẨM QUYỀN PD</v>
          </cell>
        </row>
      </sheetData>
      <sheetData sheetId="3574">
        <row r="1">
          <cell r="A1" t="str">
            <v>PHIẾU XỬ LÝ HỒ SƠ THANH TOÁN VƯỢT THẨM QUYỀN PD</v>
          </cell>
        </row>
      </sheetData>
      <sheetData sheetId="3575">
        <row r="1">
          <cell r="A1" t="str">
            <v>PHIẾU XỬ LÝ HỒ SƠ THANH TOÁN VƯỢT THẨM QUYỀN PD</v>
          </cell>
        </row>
      </sheetData>
      <sheetData sheetId="3576">
        <row r="1">
          <cell r="A1" t="str">
            <v>PHIẾU XỬ LÝ HỒ SƠ THANH TOÁN VƯỢT THẨM QUYỀN PD</v>
          </cell>
        </row>
      </sheetData>
      <sheetData sheetId="3577">
        <row r="1">
          <cell r="A1" t="str">
            <v>PHIẾU XỬ LÝ HỒ SƠ THANH TOÁN VƯỢT THẨM QUYỀN PD</v>
          </cell>
        </row>
      </sheetData>
      <sheetData sheetId="3578">
        <row r="1">
          <cell r="A1" t="str">
            <v>PHIẾU XỬ LÝ HỒ SƠ THANH TOÁN VƯỢT THẨM QUYỀN PD</v>
          </cell>
        </row>
      </sheetData>
      <sheetData sheetId="3579">
        <row r="1">
          <cell r="A1" t="str">
            <v>PHIẾU XỬ LÝ HỒ SƠ THANH TOÁN VƯỢT THẨM QUYỀN PD</v>
          </cell>
        </row>
      </sheetData>
      <sheetData sheetId="3580">
        <row r="1">
          <cell r="A1" t="str">
            <v>PHIẾU XỬ LÝ HỒ SƠ THANH TOÁN VƯỢT THẨM QUYỀN PD</v>
          </cell>
        </row>
      </sheetData>
      <sheetData sheetId="3581">
        <row r="1">
          <cell r="A1" t="str">
            <v>PHIẾU XỬ LÝ HỒ SƠ THANH TOÁN VƯỢT THẨM QUYỀN PD</v>
          </cell>
        </row>
      </sheetData>
      <sheetData sheetId="3582">
        <row r="1">
          <cell r="A1" t="str">
            <v>PHIẾU XỬ LÝ HỒ SƠ THANH TOÁN VƯỢT THẨM QUYỀN PD</v>
          </cell>
        </row>
      </sheetData>
      <sheetData sheetId="3583">
        <row r="1">
          <cell r="A1" t="str">
            <v>PHIẾU XỬ LÝ HỒ SƠ THANH TOÁN VƯỢT THẨM QUYỀN PD</v>
          </cell>
        </row>
      </sheetData>
      <sheetData sheetId="3584">
        <row r="1">
          <cell r="A1" t="str">
            <v>PHIẾU XỬ LÝ HỒ SƠ THANH TOÁN VƯỢT THẨM QUYỀN PD</v>
          </cell>
        </row>
      </sheetData>
      <sheetData sheetId="3585">
        <row r="1">
          <cell r="A1" t="str">
            <v>PHIẾU XỬ LÝ HỒ SƠ THANH TOÁN VƯỢT THẨM QUYỀN PD</v>
          </cell>
        </row>
      </sheetData>
      <sheetData sheetId="3586">
        <row r="1">
          <cell r="A1" t="str">
            <v>PHIẾU XỬ LÝ HỒ SƠ THANH TOÁN VƯỢT THẨM QUYỀN PD</v>
          </cell>
        </row>
      </sheetData>
      <sheetData sheetId="3587">
        <row r="1">
          <cell r="A1" t="str">
            <v>PHIẾU XỬ LÝ HỒ SƠ THANH TOÁN VƯỢT THẨM QUYỀN PD</v>
          </cell>
        </row>
      </sheetData>
      <sheetData sheetId="3588">
        <row r="1">
          <cell r="A1" t="str">
            <v>PHIẾU XỬ LÝ HỒ SƠ THANH TOÁN VƯỢT THẨM QUYỀN PD</v>
          </cell>
        </row>
      </sheetData>
      <sheetData sheetId="3589">
        <row r="1">
          <cell r="A1" t="str">
            <v>PHIẾU XỬ LÝ HỒ SƠ THANH TOÁN VƯỢT THẨM QUYỀN PD</v>
          </cell>
        </row>
      </sheetData>
      <sheetData sheetId="3590">
        <row r="1">
          <cell r="A1" t="str">
            <v>PHIẾU XỬ LÝ HỒ SƠ THANH TOÁN VƯỢT THẨM QUYỀN PD</v>
          </cell>
        </row>
      </sheetData>
      <sheetData sheetId="3591">
        <row r="1">
          <cell r="A1" t="str">
            <v>PHIẾU XỬ LÝ HỒ SƠ THANH TOÁN VƯỢT THẨM QUYỀN PD</v>
          </cell>
        </row>
      </sheetData>
      <sheetData sheetId="3592">
        <row r="1">
          <cell r="A1" t="str">
            <v>PHIẾU XỬ LÝ HỒ SƠ THANH TOÁN VƯỢT THẨM QUYỀN PD</v>
          </cell>
        </row>
      </sheetData>
      <sheetData sheetId="3593">
        <row r="1">
          <cell r="A1" t="str">
            <v>PHIẾU XỬ LÝ HỒ SƠ THANH TOÁN VƯỢT THẨM QUYỀN PD</v>
          </cell>
        </row>
      </sheetData>
      <sheetData sheetId="3594">
        <row r="1">
          <cell r="A1" t="str">
            <v>PHIẾU XỬ LÝ HỒ SƠ THANH TOÁN VƯỢT THẨM QUYỀN PD</v>
          </cell>
        </row>
      </sheetData>
      <sheetData sheetId="3595">
        <row r="1">
          <cell r="A1" t="str">
            <v>PHIẾU XỬ LÝ HỒ SƠ THANH TOÁN VƯỢT THẨM QUYỀN PD</v>
          </cell>
        </row>
      </sheetData>
      <sheetData sheetId="3596">
        <row r="1">
          <cell r="A1" t="str">
            <v>PHIẾU XỬ LÝ HỒ SƠ THANH TOÁN VƯỢT THẨM QUYỀN PD</v>
          </cell>
        </row>
      </sheetData>
      <sheetData sheetId="3597">
        <row r="1">
          <cell r="A1" t="str">
            <v>PHIẾU XỬ LÝ HỒ SƠ THANH TOÁN VƯỢT THẨM QUYỀN PD</v>
          </cell>
        </row>
      </sheetData>
      <sheetData sheetId="3598">
        <row r="1">
          <cell r="A1" t="str">
            <v>PHIẾU XỬ LÝ HỒ SƠ THANH TOÁN VƯỢT THẨM QUYỀN PD</v>
          </cell>
        </row>
      </sheetData>
      <sheetData sheetId="3599">
        <row r="1">
          <cell r="A1" t="str">
            <v>PHIẾU XỬ LÝ HỒ SƠ THANH TOÁN VƯỢT THẨM QUYỀN PD</v>
          </cell>
        </row>
      </sheetData>
      <sheetData sheetId="3600">
        <row r="1">
          <cell r="A1" t="str">
            <v>PHIẾU XỬ LÝ HỒ SƠ THANH TOÁN VƯỢT THẨM QUYỀN PD</v>
          </cell>
        </row>
      </sheetData>
      <sheetData sheetId="3601">
        <row r="1">
          <cell r="A1" t="str">
            <v>PHIẾU XỬ LÝ HỒ SƠ THANH TOÁN VƯỢT THẨM QUYỀN PD</v>
          </cell>
        </row>
      </sheetData>
      <sheetData sheetId="3602">
        <row r="1">
          <cell r="A1" t="str">
            <v>PHIẾU XỬ LÝ HỒ SƠ THANH TOÁN VƯỢT THẨM QUYỀN PD</v>
          </cell>
        </row>
      </sheetData>
      <sheetData sheetId="3603">
        <row r="1">
          <cell r="A1" t="str">
            <v>PHIẾU XỬ LÝ HỒ SƠ THANH TOÁN VƯỢT THẨM QUYỀN PD</v>
          </cell>
        </row>
      </sheetData>
      <sheetData sheetId="3604">
        <row r="1">
          <cell r="A1" t="str">
            <v>PHIẾU XỬ LÝ HỒ SƠ THANH TOÁN VƯỢT THẨM QUYỀN PD</v>
          </cell>
        </row>
      </sheetData>
      <sheetData sheetId="3605">
        <row r="1">
          <cell r="A1" t="str">
            <v>PHIẾU XỬ LÝ HỒ SƠ THANH TOÁN VƯỢT THẨM QUYỀN PD</v>
          </cell>
        </row>
      </sheetData>
      <sheetData sheetId="3606">
        <row r="1">
          <cell r="A1" t="str">
            <v>PHIẾU XỬ LÝ HỒ SƠ THANH TOÁN VƯỢT THẨM QUYỀN PD</v>
          </cell>
        </row>
      </sheetData>
      <sheetData sheetId="3607">
        <row r="1">
          <cell r="A1" t="str">
            <v>PHIẾU XỬ LÝ HỒ SƠ THANH TOÁN VƯỢT THẨM QUYỀN PD</v>
          </cell>
        </row>
      </sheetData>
      <sheetData sheetId="3608" refreshError="1"/>
      <sheetData sheetId="3609">
        <row r="1">
          <cell r="A1" t="str">
            <v>PHIẾU XỬ LÝ HỒ SƠ THANH TOÁN VƯỢT THẨM QUYỀN PD</v>
          </cell>
        </row>
      </sheetData>
      <sheetData sheetId="3610">
        <row r="1">
          <cell r="A1" t="str">
            <v>PHIẾU XỬ LÝ HỒ SƠ THANH TOÁN VƯỢT THẨM QUYỀN PD</v>
          </cell>
        </row>
      </sheetData>
      <sheetData sheetId="3611">
        <row r="1">
          <cell r="A1" t="str">
            <v>PHIẾU XỬ LÝ HỒ SƠ THANH TOÁN VƯỢT THẨM QUYỀN PD</v>
          </cell>
        </row>
      </sheetData>
      <sheetData sheetId="3612">
        <row r="1">
          <cell r="A1" t="str">
            <v>PHIẾU XỬ LÝ HỒ SƠ THANH TOÁN VƯỢT THẨM QUYỀN PD</v>
          </cell>
        </row>
      </sheetData>
      <sheetData sheetId="3613">
        <row r="1">
          <cell r="A1" t="str">
            <v>PHIẾU XỬ LÝ HỒ SƠ THANH TOÁN VƯỢT THẨM QUYỀN PD</v>
          </cell>
        </row>
      </sheetData>
      <sheetData sheetId="3614">
        <row r="1">
          <cell r="A1" t="str">
            <v>PHIẾU XỬ LÝ HỒ SƠ THANH TOÁN VƯỢT THẨM QUYỀN PD</v>
          </cell>
        </row>
      </sheetData>
      <sheetData sheetId="3615">
        <row r="1">
          <cell r="A1" t="str">
            <v>PHIẾU XỬ LÝ HỒ SƠ THANH TOÁN VƯỢT THẨM QUYỀN PD</v>
          </cell>
        </row>
      </sheetData>
      <sheetData sheetId="3616">
        <row r="1">
          <cell r="A1" t="str">
            <v>PHIẾU XỬ LÝ HỒ SƠ THANH TOÁN VƯỢT THẨM QUYỀN PD</v>
          </cell>
        </row>
      </sheetData>
      <sheetData sheetId="3617">
        <row r="1">
          <cell r="A1" t="str">
            <v>PHIẾU XỬ LÝ HỒ SƠ THANH TOÁN VƯỢT THẨM QUYỀN PD</v>
          </cell>
        </row>
      </sheetData>
      <sheetData sheetId="3618">
        <row r="1">
          <cell r="A1" t="str">
            <v>PHIẾU XỬ LÝ HỒ SƠ THANH TOÁN VƯỢT THẨM QUYỀN PD</v>
          </cell>
        </row>
      </sheetData>
      <sheetData sheetId="3619" refreshError="1"/>
      <sheetData sheetId="3620" refreshError="1"/>
      <sheetData sheetId="3621">
        <row r="1">
          <cell r="A1" t="str">
            <v>PHIẾU XỬ LÝ HỒ SƠ THANH TOÁN VƯỢT THẨM QUYỀN PD</v>
          </cell>
        </row>
      </sheetData>
      <sheetData sheetId="3622">
        <row r="1">
          <cell r="A1" t="str">
            <v>PHIẾU XỬ LÝ HỒ SƠ THANH TOÁN VƯỢT THẨM QUYỀN PD</v>
          </cell>
        </row>
      </sheetData>
      <sheetData sheetId="3623">
        <row r="1">
          <cell r="A1" t="str">
            <v>PHIẾU XỬ LÝ HỒ SƠ THANH TOÁN VƯỢT THẨM QUYỀN PD</v>
          </cell>
        </row>
      </sheetData>
      <sheetData sheetId="3624">
        <row r="1">
          <cell r="A1" t="str">
            <v>PHIẾU XỬ LÝ HỒ SƠ THANH TOÁN VƯỢT THẨM QUYỀN PD</v>
          </cell>
        </row>
      </sheetData>
      <sheetData sheetId="3625">
        <row r="1">
          <cell r="A1" t="str">
            <v>PHIẾU XỬ LÝ HỒ SƠ THANH TOÁN VƯỢT THẨM QUYỀN PD</v>
          </cell>
        </row>
      </sheetData>
      <sheetData sheetId="3626" refreshError="1"/>
      <sheetData sheetId="3627" refreshError="1"/>
      <sheetData sheetId="3628">
        <row r="1">
          <cell r="A1" t="str">
            <v>PHIẾU XỬ LÝ HỒ SƠ THANH TOÁN VƯỢT THẨM QUYỀN PD</v>
          </cell>
        </row>
      </sheetData>
      <sheetData sheetId="3629">
        <row r="1">
          <cell r="A1" t="str">
            <v>PHIẾU XỬ LÝ HỒ SƠ THANH TOÁN VƯỢT THẨM QUYỀN PD</v>
          </cell>
        </row>
      </sheetData>
      <sheetData sheetId="3630">
        <row r="1">
          <cell r="A1" t="str">
            <v>PHIẾU XỬ LÝ HỒ SƠ THANH TOÁN VƯỢT THẨM QUYỀN PD</v>
          </cell>
        </row>
      </sheetData>
      <sheetData sheetId="3631">
        <row r="1">
          <cell r="A1" t="str">
            <v>PHIẾU XỬ LÝ HỒ SƠ THANH TOÁN VƯỢT THẨM QUYỀN PD</v>
          </cell>
        </row>
      </sheetData>
      <sheetData sheetId="3632">
        <row r="1">
          <cell r="A1" t="str">
            <v>PHIẾU XỬ LÝ HỒ SƠ THANH TOÁN VƯỢT THẨM QUYỀN PD</v>
          </cell>
        </row>
      </sheetData>
      <sheetData sheetId="3633">
        <row r="1">
          <cell r="A1" t="str">
            <v>PHIẾU XỬ LÝ HỒ SƠ THANH TOÁN VƯỢT THẨM QUYỀN PD</v>
          </cell>
        </row>
      </sheetData>
      <sheetData sheetId="3634">
        <row r="1">
          <cell r="A1" t="str">
            <v>PHIẾU XỬ LÝ HỒ SƠ THANH TOÁN VƯỢT THẨM QUYỀN PD</v>
          </cell>
        </row>
      </sheetData>
      <sheetData sheetId="3635">
        <row r="1">
          <cell r="A1" t="str">
            <v>PHIẾU XỬ LÝ HỒ SƠ THANH TOÁN VƯỢT THẨM QUYỀN PD</v>
          </cell>
        </row>
      </sheetData>
      <sheetData sheetId="3636">
        <row r="1">
          <cell r="A1" t="str">
            <v>PHIẾU XỬ LÝ HỒ SƠ THANH TOÁN VƯỢT THẨM QUYỀN PD</v>
          </cell>
        </row>
      </sheetData>
      <sheetData sheetId="3637">
        <row r="1">
          <cell r="A1" t="str">
            <v>PHIẾU XỬ LÝ HỒ SƠ THANH TOÁN VƯỢT THẨM QUYỀN PD</v>
          </cell>
        </row>
      </sheetData>
      <sheetData sheetId="3638">
        <row r="1">
          <cell r="A1" t="str">
            <v>PHIẾU XỬ LÝ HỒ SƠ THANH TOÁN VƯỢT THẨM QUYỀN PD</v>
          </cell>
        </row>
      </sheetData>
      <sheetData sheetId="3639">
        <row r="1">
          <cell r="A1" t="str">
            <v>PHIẾU XỬ LÝ HỒ SƠ THANH TOÁN VƯỢT THẨM QUYỀN PD</v>
          </cell>
        </row>
      </sheetData>
      <sheetData sheetId="3640">
        <row r="1">
          <cell r="A1" t="str">
            <v>PHIẾU XỬ LÝ HỒ SƠ THANH TOÁN VƯỢT THẨM QUYỀN PD</v>
          </cell>
        </row>
      </sheetData>
      <sheetData sheetId="3641">
        <row r="1">
          <cell r="A1" t="str">
            <v>PHIẾU XỬ LÝ HỒ SƠ THANH TOÁN VƯỢT THẨM QUYỀN PD</v>
          </cell>
        </row>
      </sheetData>
      <sheetData sheetId="3642">
        <row r="1">
          <cell r="A1" t="str">
            <v>PHIẾU XỬ LÝ HỒ SƠ THANH TOÁN VƯỢT THẨM QUYỀN PD</v>
          </cell>
        </row>
      </sheetData>
      <sheetData sheetId="3643">
        <row r="1">
          <cell r="A1" t="str">
            <v>PHIẾU XỬ LÝ HỒ SƠ THANH TOÁN VƯỢT THẨM QUYỀN PD</v>
          </cell>
        </row>
      </sheetData>
      <sheetData sheetId="3644">
        <row r="1">
          <cell r="A1" t="str">
            <v>PHIẾU XỬ LÝ HỒ SƠ THANH TOÁN VƯỢT THẨM QUYỀN PD</v>
          </cell>
        </row>
      </sheetData>
      <sheetData sheetId="3645">
        <row r="1">
          <cell r="A1" t="str">
            <v>PHIẾU XỬ LÝ HỒ SƠ THANH TOÁN VƯỢT THẨM QUYỀN PD</v>
          </cell>
        </row>
      </sheetData>
      <sheetData sheetId="3646">
        <row r="1">
          <cell r="A1" t="str">
            <v>PHIẾU XỬ LÝ HỒ SƠ THANH TOÁN VƯỢT THẨM QUYỀN PD</v>
          </cell>
        </row>
      </sheetData>
      <sheetData sheetId="3647">
        <row r="1">
          <cell r="A1" t="str">
            <v>PHIẾU XỬ LÝ HỒ SƠ THANH TOÁN VƯỢT THẨM QUYỀN PD</v>
          </cell>
        </row>
      </sheetData>
      <sheetData sheetId="3648">
        <row r="1">
          <cell r="A1" t="str">
            <v>PHIẾU XỬ LÝ HỒ SƠ THANH TOÁN VƯỢT THẨM QUYỀN PD</v>
          </cell>
        </row>
      </sheetData>
      <sheetData sheetId="3649">
        <row r="1">
          <cell r="A1" t="str">
            <v>PHIẾU XỬ LÝ HỒ SƠ THANH TOÁN VƯỢT THẨM QUYỀN PD</v>
          </cell>
        </row>
      </sheetData>
      <sheetData sheetId="3650">
        <row r="1">
          <cell r="A1" t="str">
            <v>PHIẾU XỬ LÝ HỒ SƠ THANH TOÁN VƯỢT THẨM QUYỀN PD</v>
          </cell>
        </row>
      </sheetData>
      <sheetData sheetId="3651">
        <row r="1">
          <cell r="A1" t="str">
            <v>PHIẾU XỬ LÝ HỒ SƠ THANH TOÁN VƯỢT THẨM QUYỀN PD</v>
          </cell>
        </row>
      </sheetData>
      <sheetData sheetId="3652">
        <row r="1">
          <cell r="A1" t="str">
            <v>PHIẾU XỬ LÝ HỒ SƠ THANH TOÁN VƯỢT THẨM QUYỀN PD</v>
          </cell>
        </row>
      </sheetData>
      <sheetData sheetId="3653">
        <row r="1">
          <cell r="A1" t="str">
            <v>PHIẾU XỬ LÝ HỒ SƠ THANH TOÁN VƯỢT THẨM QUYỀN PD</v>
          </cell>
        </row>
      </sheetData>
      <sheetData sheetId="3654">
        <row r="1">
          <cell r="A1" t="str">
            <v>PHIẾU XỬ LÝ HỒ SƠ THANH TOÁN VƯỢT THẨM QUYỀN PD</v>
          </cell>
        </row>
      </sheetData>
      <sheetData sheetId="3655">
        <row r="1">
          <cell r="A1" t="str">
            <v>PHIẾU XỬ LÝ HỒ SƠ THANH TOÁN VƯỢT THẨM QUYỀN PD</v>
          </cell>
        </row>
      </sheetData>
      <sheetData sheetId="3656">
        <row r="1">
          <cell r="A1" t="str">
            <v>PHIẾU XỬ LÝ HỒ SƠ THANH TOÁN VƯỢT THẨM QUYỀN PD</v>
          </cell>
        </row>
      </sheetData>
      <sheetData sheetId="3657">
        <row r="1">
          <cell r="A1" t="str">
            <v>PHIẾU XỬ LÝ HỒ SƠ THANH TOÁN VƯỢT THẨM QUYỀN PD</v>
          </cell>
        </row>
      </sheetData>
      <sheetData sheetId="3658">
        <row r="1">
          <cell r="A1" t="str">
            <v>PHIẾU XỬ LÝ HỒ SƠ THANH TOÁN VƯỢT THẨM QUYỀN PD</v>
          </cell>
        </row>
      </sheetData>
      <sheetData sheetId="3659">
        <row r="1">
          <cell r="A1" t="str">
            <v>PHIẾU XỬ LÝ HỒ SƠ THANH TOÁN VƯỢT THẨM QUYỀN PD</v>
          </cell>
        </row>
      </sheetData>
      <sheetData sheetId="3660">
        <row r="1">
          <cell r="A1" t="str">
            <v>PHIẾU XỬ LÝ HỒ SƠ THANH TOÁN VƯỢT THẨM QUYỀN PD</v>
          </cell>
        </row>
      </sheetData>
      <sheetData sheetId="3661">
        <row r="1">
          <cell r="A1" t="str">
            <v>PHIẾU XỬ LÝ HỒ SƠ THANH TOÁN VƯỢT THẨM QUYỀN PD</v>
          </cell>
        </row>
      </sheetData>
      <sheetData sheetId="3662">
        <row r="1">
          <cell r="A1" t="str">
            <v>PHIẾU XỬ LÝ HỒ SƠ THANH TOÁN VƯỢT THẨM QUYỀN PD</v>
          </cell>
        </row>
      </sheetData>
      <sheetData sheetId="3663">
        <row r="1">
          <cell r="A1" t="str">
            <v>PHIẾU XỬ LÝ HỒ SƠ THANH TOÁN VƯỢT THẨM QUYỀN PD</v>
          </cell>
        </row>
      </sheetData>
      <sheetData sheetId="3664">
        <row r="1">
          <cell r="A1" t="str">
            <v>PHIẾU XỬ LÝ HỒ SƠ THANH TOÁN VƯỢT THẨM QUYỀN PD</v>
          </cell>
        </row>
      </sheetData>
      <sheetData sheetId="3665">
        <row r="1">
          <cell r="A1" t="str">
            <v>PHIẾU XỬ LÝ HỒ SƠ THANH TOÁN VƯỢT THẨM QUYỀN PD</v>
          </cell>
        </row>
      </sheetData>
      <sheetData sheetId="3666">
        <row r="1">
          <cell r="A1" t="str">
            <v>PHIẾU XỬ LÝ HỒ SƠ THANH TOÁN VƯỢT THẨM QUYỀN PD</v>
          </cell>
        </row>
      </sheetData>
      <sheetData sheetId="3667">
        <row r="1">
          <cell r="A1" t="str">
            <v>PHIẾU XỬ LÝ HỒ SƠ THANH TOÁN VƯỢT THẨM QUYỀN PD</v>
          </cell>
        </row>
      </sheetData>
      <sheetData sheetId="3668">
        <row r="1">
          <cell r="A1" t="str">
            <v>PHIẾU XỬ LÝ HỒ SƠ THANH TOÁN VƯỢT THẨM QUYỀN PD</v>
          </cell>
        </row>
      </sheetData>
      <sheetData sheetId="3669">
        <row r="1">
          <cell r="A1" t="str">
            <v>PHIẾU XỬ LÝ HỒ SƠ THANH TOÁN VƯỢT THẨM QUYỀN PD</v>
          </cell>
        </row>
      </sheetData>
      <sheetData sheetId="3670">
        <row r="1">
          <cell r="A1" t="str">
            <v>PHIẾU XỬ LÝ HỒ SƠ THANH TOÁN VƯỢT THẨM QUYỀN PD</v>
          </cell>
        </row>
      </sheetData>
      <sheetData sheetId="3671">
        <row r="1">
          <cell r="A1" t="str">
            <v>PHIẾU XỬ LÝ HỒ SƠ THANH TOÁN VƯỢT THẨM QUYỀN PD</v>
          </cell>
        </row>
      </sheetData>
      <sheetData sheetId="3672">
        <row r="1">
          <cell r="A1" t="str">
            <v>PHIẾU XỬ LÝ HỒ SƠ THANH TOÁN VƯỢT THẨM QUYỀN PD</v>
          </cell>
        </row>
      </sheetData>
      <sheetData sheetId="3673">
        <row r="1">
          <cell r="A1" t="str">
            <v>PHIẾU XỬ LÝ HỒ SƠ THANH TOÁN VƯỢT THẨM QUYỀN PD</v>
          </cell>
        </row>
      </sheetData>
      <sheetData sheetId="3674">
        <row r="1">
          <cell r="A1" t="str">
            <v>PHIẾU XỬ LÝ HỒ SƠ THANH TOÁN VƯỢT THẨM QUYỀN PD</v>
          </cell>
        </row>
      </sheetData>
      <sheetData sheetId="3675">
        <row r="1">
          <cell r="A1" t="str">
            <v>PHIẾU XỬ LÝ HỒ SƠ THANH TOÁN VƯỢT THẨM QUYỀN PD</v>
          </cell>
        </row>
      </sheetData>
      <sheetData sheetId="3676">
        <row r="1">
          <cell r="A1" t="str">
            <v>PHIẾU XỬ LÝ HỒ SƠ THANH TOÁN VƯỢT THẨM QUYỀN PD</v>
          </cell>
        </row>
      </sheetData>
      <sheetData sheetId="3677">
        <row r="1">
          <cell r="A1" t="str">
            <v>PHIẾU XỬ LÝ HỒ SƠ THANH TOÁN VƯỢT THẨM QUYỀN PD</v>
          </cell>
        </row>
      </sheetData>
      <sheetData sheetId="3678">
        <row r="1">
          <cell r="A1" t="str">
            <v>PHIẾU XỬ LÝ HỒ SƠ THANH TOÁN VƯỢT THẨM QUYỀN PD</v>
          </cell>
        </row>
      </sheetData>
      <sheetData sheetId="3679">
        <row r="1">
          <cell r="A1" t="str">
            <v>PHIẾU XỬ LÝ HỒ SƠ THANH TOÁN VƯỢT THẨM QUYỀN PD</v>
          </cell>
        </row>
      </sheetData>
      <sheetData sheetId="3680">
        <row r="1">
          <cell r="A1" t="str">
            <v>PHIẾU XỬ LÝ HỒ SƠ THANH TOÁN VƯỢT THẨM QUYỀN PD</v>
          </cell>
        </row>
      </sheetData>
      <sheetData sheetId="3681">
        <row r="1">
          <cell r="A1" t="str">
            <v>PHIẾU XỬ LÝ HỒ SƠ THANH TOÁN VƯỢT THẨM QUYỀN PD</v>
          </cell>
        </row>
      </sheetData>
      <sheetData sheetId="3682">
        <row r="1">
          <cell r="A1" t="str">
            <v>PHIẾU XỬ LÝ HỒ SƠ THANH TOÁN VƯỢT THẨM QUYỀN PD</v>
          </cell>
        </row>
      </sheetData>
      <sheetData sheetId="3683">
        <row r="1">
          <cell r="A1" t="str">
            <v>PHIẾU XỬ LÝ HỒ SƠ THANH TOÁN VƯỢT THẨM QUYỀN PD</v>
          </cell>
        </row>
      </sheetData>
      <sheetData sheetId="3684">
        <row r="1">
          <cell r="A1" t="str">
            <v>PHIẾU XỬ LÝ HỒ SƠ THANH TOÁN VƯỢT THẨM QUYỀN PD</v>
          </cell>
        </row>
      </sheetData>
      <sheetData sheetId="3685">
        <row r="1">
          <cell r="A1" t="str">
            <v>PHIẾU XỬ LÝ HỒ SƠ THANH TOÁN VƯỢT THẨM QUYỀN PD</v>
          </cell>
        </row>
      </sheetData>
      <sheetData sheetId="3686">
        <row r="1">
          <cell r="A1" t="str">
            <v>PHIẾU XỬ LÝ HỒ SƠ THANH TOÁN VƯỢT THẨM QUYỀN PD</v>
          </cell>
        </row>
      </sheetData>
      <sheetData sheetId="3687">
        <row r="1">
          <cell r="A1" t="str">
            <v>PHIẾU XỬ LÝ HỒ SƠ THANH TOÁN VƯỢT THẨM QUYỀN PD</v>
          </cell>
        </row>
      </sheetData>
      <sheetData sheetId="3688">
        <row r="1">
          <cell r="A1" t="str">
            <v>PHIẾU XỬ LÝ HỒ SƠ THANH TOÁN VƯỢT THẨM QUYỀN PD</v>
          </cell>
        </row>
      </sheetData>
      <sheetData sheetId="3689">
        <row r="1">
          <cell r="A1" t="str">
            <v>PHIẾU XỬ LÝ HỒ SƠ THANH TOÁN VƯỢT THẨM QUYỀN PD</v>
          </cell>
        </row>
      </sheetData>
      <sheetData sheetId="3690">
        <row r="1">
          <cell r="A1" t="str">
            <v>PHIẾU XỬ LÝ HỒ SƠ THANH TOÁN VƯỢT THẨM QUYỀN PD</v>
          </cell>
        </row>
      </sheetData>
      <sheetData sheetId="3691">
        <row r="1">
          <cell r="A1" t="str">
            <v>PHIẾU XỬ LÝ HỒ SƠ THANH TOÁN VƯỢT THẨM QUYỀN PD</v>
          </cell>
        </row>
      </sheetData>
      <sheetData sheetId="3692">
        <row r="1">
          <cell r="A1" t="str">
            <v>PHIẾU XỬ LÝ HỒ SƠ THANH TOÁN VƯỢT THẨM QUYỀN PD</v>
          </cell>
        </row>
      </sheetData>
      <sheetData sheetId="3693">
        <row r="1">
          <cell r="A1" t="str">
            <v>PHIẾU XỬ LÝ HỒ SƠ THANH TOÁN VƯỢT THẨM QUYỀN PD</v>
          </cell>
        </row>
      </sheetData>
      <sheetData sheetId="3694">
        <row r="1">
          <cell r="A1" t="str">
            <v>PHIẾU XỬ LÝ HỒ SƠ THANH TOÁN VƯỢT THẨM QUYỀN PD</v>
          </cell>
        </row>
      </sheetData>
      <sheetData sheetId="3695">
        <row r="1">
          <cell r="A1" t="str">
            <v>PHIẾU XỬ LÝ HỒ SƠ THANH TOÁN VƯỢT THẨM QUYỀN PD</v>
          </cell>
        </row>
      </sheetData>
      <sheetData sheetId="3696">
        <row r="1">
          <cell r="A1" t="str">
            <v>PHIẾU XỬ LÝ HỒ SƠ THANH TOÁN VƯỢT THẨM QUYỀN PD</v>
          </cell>
        </row>
      </sheetData>
      <sheetData sheetId="3697">
        <row r="1">
          <cell r="A1" t="str">
            <v>PHIẾU XỬ LÝ HỒ SƠ THANH TOÁN VƯỢT THẨM QUYỀN PD</v>
          </cell>
        </row>
      </sheetData>
      <sheetData sheetId="3698">
        <row r="1">
          <cell r="A1" t="str">
            <v>PHIẾU XỬ LÝ HỒ SƠ THANH TOÁN VƯỢT THẨM QUYỀN PD</v>
          </cell>
        </row>
      </sheetData>
      <sheetData sheetId="3699">
        <row r="1">
          <cell r="A1" t="str">
            <v>PHIẾU XỬ LÝ HỒ SƠ THANH TOÁN VƯỢT THẨM QUYỀN PD</v>
          </cell>
        </row>
      </sheetData>
      <sheetData sheetId="3700">
        <row r="1">
          <cell r="A1" t="str">
            <v>PHIẾU XỬ LÝ HỒ SƠ THANH TOÁN VƯỢT THẨM QUYỀN PD</v>
          </cell>
        </row>
      </sheetData>
      <sheetData sheetId="3701">
        <row r="1">
          <cell r="A1" t="str">
            <v>PHIẾU XỬ LÝ HỒ SƠ THANH TOÁN VƯỢT THẨM QUYỀN PD</v>
          </cell>
        </row>
      </sheetData>
      <sheetData sheetId="3702">
        <row r="1">
          <cell r="A1" t="str">
            <v>PHIẾU XỬ LÝ HỒ SƠ THANH TOÁN VƯỢT THẨM QUYỀN PD</v>
          </cell>
        </row>
      </sheetData>
      <sheetData sheetId="3703">
        <row r="1">
          <cell r="A1" t="str">
            <v>PHIẾU XỬ LÝ HỒ SƠ THANH TOÁN VƯỢT THẨM QUYỀN PD</v>
          </cell>
        </row>
      </sheetData>
      <sheetData sheetId="3704">
        <row r="1">
          <cell r="A1" t="str">
            <v>PHIẾU XỬ LÝ HỒ SƠ THANH TOÁN VƯỢT THẨM QUYỀN PD</v>
          </cell>
        </row>
      </sheetData>
      <sheetData sheetId="3705">
        <row r="1">
          <cell r="A1" t="str">
            <v>PHIẾU XỬ LÝ HỒ SƠ THANH TOÁN VƯỢT THẨM QUYỀN PD</v>
          </cell>
        </row>
      </sheetData>
      <sheetData sheetId="3706">
        <row r="1">
          <cell r="A1" t="str">
            <v>PHIẾU XỬ LÝ HỒ SƠ THANH TOÁN VƯỢT THẨM QUYỀN PD</v>
          </cell>
        </row>
      </sheetData>
      <sheetData sheetId="3707">
        <row r="1">
          <cell r="A1" t="str">
            <v>PHIẾU XỬ LÝ HỒ SƠ THANH TOÁN VƯỢT THẨM QUYỀN PD</v>
          </cell>
        </row>
      </sheetData>
      <sheetData sheetId="3708">
        <row r="1">
          <cell r="A1" t="str">
            <v>PHIẾU XỬ LÝ HỒ SƠ THANH TOÁN VƯỢT THẨM QUYỀN PD</v>
          </cell>
        </row>
      </sheetData>
      <sheetData sheetId="3709">
        <row r="1">
          <cell r="A1" t="str">
            <v>PHIẾU XỬ LÝ HỒ SƠ THANH TOÁN VƯỢT THẨM QUYỀN PD</v>
          </cell>
        </row>
      </sheetData>
      <sheetData sheetId="3710">
        <row r="1">
          <cell r="A1" t="str">
            <v>PHIẾU XỬ LÝ HỒ SƠ THANH TOÁN VƯỢT THẨM QUYỀN PD</v>
          </cell>
        </row>
      </sheetData>
      <sheetData sheetId="3711">
        <row r="1">
          <cell r="A1" t="str">
            <v>PHIẾU XỬ LÝ HỒ SƠ THANH TOÁN VƯỢT THẨM QUYỀN PD</v>
          </cell>
        </row>
      </sheetData>
      <sheetData sheetId="3712">
        <row r="1">
          <cell r="A1" t="str">
            <v>PHIẾU XỬ LÝ HỒ SƠ THANH TOÁN VƯỢT THẨM QUYỀN PD</v>
          </cell>
        </row>
      </sheetData>
      <sheetData sheetId="3713">
        <row r="1">
          <cell r="A1" t="str">
            <v>PHIẾU XỬ LÝ HỒ SƠ THANH TOÁN VƯỢT THẨM QUYỀN PD</v>
          </cell>
        </row>
      </sheetData>
      <sheetData sheetId="3714">
        <row r="1">
          <cell r="A1" t="str">
            <v>PHIẾU XỬ LÝ HỒ SƠ THANH TOÁN VƯỢT THẨM QUYỀN PD</v>
          </cell>
        </row>
      </sheetData>
      <sheetData sheetId="3715">
        <row r="1">
          <cell r="A1" t="str">
            <v>PHIẾU XỬ LÝ HỒ SƠ THANH TOÁN VƯỢT THẨM QUYỀN PD</v>
          </cell>
        </row>
      </sheetData>
      <sheetData sheetId="3716">
        <row r="1">
          <cell r="A1" t="str">
            <v>PHIẾU XỬ LÝ HỒ SƠ THANH TOÁN VƯỢT THẨM QUYỀN PD</v>
          </cell>
        </row>
      </sheetData>
      <sheetData sheetId="3717">
        <row r="1">
          <cell r="A1" t="str">
            <v>PHIẾU XỬ LÝ HỒ SƠ THANH TOÁN VƯỢT THẨM QUYỀN PD</v>
          </cell>
        </row>
      </sheetData>
      <sheetData sheetId="3718">
        <row r="1">
          <cell r="A1" t="str">
            <v>PHIẾU XỬ LÝ HỒ SƠ THANH TOÁN VƯỢT THẨM QUYỀN PD</v>
          </cell>
        </row>
      </sheetData>
      <sheetData sheetId="3719">
        <row r="1">
          <cell r="A1" t="str">
            <v>PHIẾU XỬ LÝ HỒ SƠ THANH TOÁN VƯỢT THẨM QUYỀN PD</v>
          </cell>
        </row>
      </sheetData>
      <sheetData sheetId="3720">
        <row r="1">
          <cell r="A1" t="str">
            <v>PHIẾU XỬ LÝ HỒ SƠ THANH TOÁN VƯỢT THẨM QUYỀN PD</v>
          </cell>
        </row>
      </sheetData>
      <sheetData sheetId="3721">
        <row r="1">
          <cell r="A1" t="str">
            <v>PHIẾU XỬ LÝ HỒ SƠ THANH TOÁN VƯỢT THẨM QUYỀN PD</v>
          </cell>
        </row>
      </sheetData>
      <sheetData sheetId="3722">
        <row r="1">
          <cell r="A1" t="str">
            <v>PHIẾU XỬ LÝ HỒ SƠ THANH TOÁN VƯỢT THẨM QUYỀN PD</v>
          </cell>
        </row>
      </sheetData>
      <sheetData sheetId="3723">
        <row r="1">
          <cell r="A1" t="str">
            <v>PHIẾU XỬ LÝ HỒ SƠ THANH TOÁN VƯỢT THẨM QUYỀN PD</v>
          </cell>
        </row>
      </sheetData>
      <sheetData sheetId="3724">
        <row r="1">
          <cell r="A1" t="str">
            <v>PHIẾU XỬ LÝ HỒ SƠ THANH TOÁN VƯỢT THẨM QUYỀN PD</v>
          </cell>
        </row>
      </sheetData>
      <sheetData sheetId="3725">
        <row r="1">
          <cell r="A1" t="str">
            <v>PHIẾU XỬ LÝ HỒ SƠ THANH TOÁN VƯỢT THẨM QUYỀN PD</v>
          </cell>
        </row>
      </sheetData>
      <sheetData sheetId="3726">
        <row r="1">
          <cell r="A1" t="str">
            <v>PHIẾU XỬ LÝ HỒ SƠ THANH TOÁN VƯỢT THẨM QUYỀN PD</v>
          </cell>
        </row>
      </sheetData>
      <sheetData sheetId="3727">
        <row r="1">
          <cell r="A1" t="str">
            <v>PHIẾU XỬ LÝ HỒ SƠ THANH TOÁN VƯỢT THẨM QUYỀN PD</v>
          </cell>
        </row>
      </sheetData>
      <sheetData sheetId="3728">
        <row r="1">
          <cell r="A1" t="str">
            <v>PHIẾU XỬ LÝ HỒ SƠ THANH TOÁN VƯỢT THẨM QUYỀN PD</v>
          </cell>
        </row>
      </sheetData>
      <sheetData sheetId="3729">
        <row r="1">
          <cell r="A1" t="str">
            <v>PHIẾU XỬ LÝ HỒ SƠ THANH TOÁN VƯỢT THẨM QUYỀN PD</v>
          </cell>
        </row>
      </sheetData>
      <sheetData sheetId="3730">
        <row r="1">
          <cell r="A1" t="str">
            <v>PHIẾU XỬ LÝ HỒ SƠ THANH TOÁN VƯỢT THẨM QUYỀN PD</v>
          </cell>
        </row>
      </sheetData>
      <sheetData sheetId="3731">
        <row r="1">
          <cell r="A1" t="str">
            <v>PHIẾU XỬ LÝ HỒ SƠ THANH TOÁN VƯỢT THẨM QUYỀN PD</v>
          </cell>
        </row>
      </sheetData>
      <sheetData sheetId="3732">
        <row r="1">
          <cell r="A1" t="str">
            <v>PHIẾU XỬ LÝ HỒ SƠ THANH TOÁN VƯỢT THẨM QUYỀN PD</v>
          </cell>
        </row>
      </sheetData>
      <sheetData sheetId="3733">
        <row r="1">
          <cell r="A1" t="str">
            <v>PHIẾU XỬ LÝ HỒ SƠ THANH TOÁN VƯỢT THẨM QUYỀN PD</v>
          </cell>
        </row>
      </sheetData>
      <sheetData sheetId="3734">
        <row r="1">
          <cell r="A1" t="str">
            <v>PHIẾU XỬ LÝ HỒ SƠ THANH TOÁN VƯỢT THẨM QUYỀN PD</v>
          </cell>
        </row>
      </sheetData>
      <sheetData sheetId="3735">
        <row r="1">
          <cell r="A1" t="str">
            <v>PHIẾU XỬ LÝ HỒ SƠ THANH TOÁN VƯỢT THẨM QUYỀN PD</v>
          </cell>
        </row>
      </sheetData>
      <sheetData sheetId="3736">
        <row r="1">
          <cell r="A1" t="str">
            <v>PHIẾU XỬ LÝ HỒ SƠ THANH TOÁN VƯỢT THẨM QUYỀN PD</v>
          </cell>
        </row>
      </sheetData>
      <sheetData sheetId="3737">
        <row r="1">
          <cell r="A1" t="str">
            <v>PHIẾU XỬ LÝ HỒ SƠ THANH TOÁN VƯỢT THẨM QUYỀN PD</v>
          </cell>
        </row>
      </sheetData>
      <sheetData sheetId="3738">
        <row r="1">
          <cell r="A1" t="str">
            <v>PHIẾU XỬ LÝ HỒ SƠ THANH TOÁN VƯỢT THẨM QUYỀN PD</v>
          </cell>
        </row>
      </sheetData>
      <sheetData sheetId="3739">
        <row r="1">
          <cell r="A1" t="str">
            <v>PHIẾU XỬ LÝ HỒ SƠ THANH TOÁN VƯỢT THẨM QUYỀN PD</v>
          </cell>
        </row>
      </sheetData>
      <sheetData sheetId="3740">
        <row r="1">
          <cell r="A1" t="str">
            <v>PHIẾU XỬ LÝ HỒ SƠ THANH TOÁN VƯỢT THẨM QUYỀN PD</v>
          </cell>
        </row>
      </sheetData>
      <sheetData sheetId="3741">
        <row r="1">
          <cell r="A1" t="str">
            <v>PHIẾU XỬ LÝ HỒ SƠ THANH TOÁN VƯỢT THẨM QUYỀN PD</v>
          </cell>
        </row>
      </sheetData>
      <sheetData sheetId="3742">
        <row r="1">
          <cell r="A1" t="str">
            <v>PHIẾU XỬ LÝ HỒ SƠ THANH TOÁN VƯỢT THẨM QUYỀN PD</v>
          </cell>
        </row>
      </sheetData>
      <sheetData sheetId="3743">
        <row r="1">
          <cell r="A1" t="str">
            <v>PHIẾU XỬ LÝ HỒ SƠ THANH TOÁN VƯỢT THẨM QUYỀN PD</v>
          </cell>
        </row>
      </sheetData>
      <sheetData sheetId="3744">
        <row r="1">
          <cell r="A1" t="str">
            <v>PHIẾU XỬ LÝ HỒ SƠ THANH TOÁN VƯỢT THẨM QUYỀN PD</v>
          </cell>
        </row>
      </sheetData>
      <sheetData sheetId="3745">
        <row r="1">
          <cell r="A1" t="str">
            <v>PHIẾU XỬ LÝ HỒ SƠ THANH TOÁN VƯỢT THẨM QUYỀN PD</v>
          </cell>
        </row>
      </sheetData>
      <sheetData sheetId="3746">
        <row r="1">
          <cell r="A1" t="str">
            <v>PHIẾU XỬ LÝ HỒ SƠ THANH TOÁN VƯỢT THẨM QUYỀN PD</v>
          </cell>
        </row>
      </sheetData>
      <sheetData sheetId="3747">
        <row r="1">
          <cell r="A1" t="str">
            <v>PHIẾU XỬ LÝ HỒ SƠ THANH TOÁN VƯỢT THẨM QUYỀN PD</v>
          </cell>
        </row>
      </sheetData>
      <sheetData sheetId="3748">
        <row r="1">
          <cell r="A1" t="str">
            <v>PHIẾU XỬ LÝ HỒ SƠ THANH TOÁN VƯỢT THẨM QUYỀN PD</v>
          </cell>
        </row>
      </sheetData>
      <sheetData sheetId="3749">
        <row r="1">
          <cell r="A1" t="str">
            <v>PHIẾU XỬ LÝ HỒ SƠ THANH TOÁN VƯỢT THẨM QUYỀN PD</v>
          </cell>
        </row>
      </sheetData>
      <sheetData sheetId="3750">
        <row r="1">
          <cell r="A1" t="str">
            <v>PHIẾU XỬ LÝ HỒ SƠ THANH TOÁN VƯỢT THẨM QUYỀN PD</v>
          </cell>
        </row>
      </sheetData>
      <sheetData sheetId="3751">
        <row r="1">
          <cell r="A1" t="str">
            <v>PHIẾU XỬ LÝ HỒ SƠ THANH TOÁN VƯỢT THẨM QUYỀN PD</v>
          </cell>
        </row>
      </sheetData>
      <sheetData sheetId="3752">
        <row r="1">
          <cell r="A1" t="str">
            <v>PHIẾU XỬ LÝ HỒ SƠ THANH TOÁN VƯỢT THẨM QUYỀN PD</v>
          </cell>
        </row>
      </sheetData>
      <sheetData sheetId="3753">
        <row r="1">
          <cell r="A1" t="str">
            <v>PHIẾU XỬ LÝ HỒ SƠ THANH TOÁN VƯỢT THẨM QUYỀN PD</v>
          </cell>
        </row>
      </sheetData>
      <sheetData sheetId="3754">
        <row r="1">
          <cell r="A1" t="str">
            <v>PHIẾU XỬ LÝ HỒ SƠ THANH TOÁN VƯỢT THẨM QUYỀN PD</v>
          </cell>
        </row>
      </sheetData>
      <sheetData sheetId="3755">
        <row r="1">
          <cell r="A1" t="str">
            <v>PHIẾU XỬ LÝ HỒ SƠ THANH TOÁN VƯỢT THẨM QUYỀN PD</v>
          </cell>
        </row>
      </sheetData>
      <sheetData sheetId="3756">
        <row r="1">
          <cell r="A1" t="str">
            <v>PHIẾU XỬ LÝ HỒ SƠ THANH TOÁN VƯỢT THẨM QUYỀN PD</v>
          </cell>
        </row>
      </sheetData>
      <sheetData sheetId="3757">
        <row r="1">
          <cell r="A1" t="str">
            <v>PHIẾU XỬ LÝ HỒ SƠ THANH TOÁN VƯỢT THẨM QUYỀN PD</v>
          </cell>
        </row>
      </sheetData>
      <sheetData sheetId="3758">
        <row r="1">
          <cell r="A1" t="str">
            <v>PHIẾU XỬ LÝ HỒ SƠ THANH TOÁN VƯỢT THẨM QUYỀN PD</v>
          </cell>
        </row>
      </sheetData>
      <sheetData sheetId="3759">
        <row r="1">
          <cell r="A1" t="str">
            <v>PHIẾU XỬ LÝ HỒ SƠ THANH TOÁN VƯỢT THẨM QUYỀN PD</v>
          </cell>
        </row>
      </sheetData>
      <sheetData sheetId="3760">
        <row r="1">
          <cell r="A1" t="str">
            <v>PHIẾU XỬ LÝ HỒ SƠ THANH TOÁN VƯỢT THẨM QUYỀN PD</v>
          </cell>
        </row>
      </sheetData>
      <sheetData sheetId="3761">
        <row r="1">
          <cell r="A1" t="str">
            <v>PHIẾU XỬ LÝ HỒ SƠ THANH TOÁN VƯỢT THẨM QUYỀN PD</v>
          </cell>
        </row>
      </sheetData>
      <sheetData sheetId="3762">
        <row r="1">
          <cell r="A1" t="str">
            <v>PHIẾU XỬ LÝ HỒ SƠ THANH TOÁN VƯỢT THẨM QUYỀN PD</v>
          </cell>
        </row>
      </sheetData>
      <sheetData sheetId="3763">
        <row r="1">
          <cell r="A1" t="str">
            <v>PHIẾU XỬ LÝ HỒ SƠ THANH TOÁN VƯỢT THẨM QUYỀN PD</v>
          </cell>
        </row>
      </sheetData>
      <sheetData sheetId="3764">
        <row r="1">
          <cell r="A1" t="str">
            <v>PHIẾU XỬ LÝ HỒ SƠ THANH TOÁN VƯỢT THẨM QUYỀN PD</v>
          </cell>
        </row>
      </sheetData>
      <sheetData sheetId="3765">
        <row r="1">
          <cell r="A1" t="str">
            <v>PHIẾU XỬ LÝ HỒ SƠ THANH TOÁN VƯỢT THẨM QUYỀN PD</v>
          </cell>
        </row>
      </sheetData>
      <sheetData sheetId="3766">
        <row r="1">
          <cell r="A1" t="str">
            <v>PHIẾU XỬ LÝ HỒ SƠ THANH TOÁN VƯỢT THẨM QUYỀN PD</v>
          </cell>
        </row>
      </sheetData>
      <sheetData sheetId="3767">
        <row r="1">
          <cell r="A1" t="str">
            <v>PHIẾU XỬ LÝ HỒ SƠ THANH TOÁN VƯỢT THẨM QUYỀN PD</v>
          </cell>
        </row>
      </sheetData>
      <sheetData sheetId="3768">
        <row r="1">
          <cell r="A1" t="str">
            <v>PHIẾU XỬ LÝ HỒ SƠ THANH TOÁN VƯỢT THẨM QUYỀN PD</v>
          </cell>
        </row>
      </sheetData>
      <sheetData sheetId="3769">
        <row r="1">
          <cell r="A1" t="str">
            <v>PHIẾU XỬ LÝ HỒ SƠ THANH TOÁN VƯỢT THẨM QUYỀN PD</v>
          </cell>
        </row>
      </sheetData>
      <sheetData sheetId="3770">
        <row r="1">
          <cell r="A1" t="str">
            <v>PHIẾU XỬ LÝ HỒ SƠ THANH TOÁN VƯỢT THẨM QUYỀN PD</v>
          </cell>
        </row>
      </sheetData>
      <sheetData sheetId="3771">
        <row r="1">
          <cell r="A1" t="str">
            <v>PHIẾU XỬ LÝ HỒ SƠ THANH TOÁN VƯỢT THẨM QUYỀN PD</v>
          </cell>
        </row>
      </sheetData>
      <sheetData sheetId="3772">
        <row r="1">
          <cell r="A1" t="str">
            <v>PHIẾU XỬ LÝ HỒ SƠ THANH TOÁN VƯỢT THẨM QUYỀN PD</v>
          </cell>
        </row>
      </sheetData>
      <sheetData sheetId="3773">
        <row r="1">
          <cell r="A1" t="str">
            <v>PHIẾU XỬ LÝ HỒ SƠ THANH TOÁN VƯỢT THẨM QUYỀN PD</v>
          </cell>
        </row>
      </sheetData>
      <sheetData sheetId="3774">
        <row r="1">
          <cell r="A1" t="str">
            <v>PHIẾU XỬ LÝ HỒ SƠ THANH TOÁN VƯỢT THẨM QUYỀN PD</v>
          </cell>
        </row>
      </sheetData>
      <sheetData sheetId="3775">
        <row r="1">
          <cell r="A1" t="str">
            <v>PHIẾU XỬ LÝ HỒ SƠ THANH TOÁN VƯỢT THẨM QUYỀN PD</v>
          </cell>
        </row>
      </sheetData>
      <sheetData sheetId="3776">
        <row r="1">
          <cell r="A1" t="str">
            <v>PHIẾU XỬ LÝ HỒ SƠ THANH TOÁN VƯỢT THẨM QUYỀN PD</v>
          </cell>
        </row>
      </sheetData>
      <sheetData sheetId="3777">
        <row r="1">
          <cell r="A1" t="str">
            <v>PHIẾU XỬ LÝ HỒ SƠ THANH TOÁN VƯỢT THẨM QUYỀN PD</v>
          </cell>
        </row>
      </sheetData>
      <sheetData sheetId="3778">
        <row r="1">
          <cell r="A1" t="str">
            <v>PHIẾU XỬ LÝ HỒ SƠ THANH TOÁN VƯỢT THẨM QUYỀN PD</v>
          </cell>
        </row>
      </sheetData>
      <sheetData sheetId="3779">
        <row r="1">
          <cell r="A1" t="str">
            <v>PHIẾU XỬ LÝ HỒ SƠ THANH TOÁN VƯỢT THẨM QUYỀN PD</v>
          </cell>
        </row>
      </sheetData>
      <sheetData sheetId="3780">
        <row r="1">
          <cell r="A1" t="str">
            <v>PHIẾU XỬ LÝ HỒ SƠ THANH TOÁN VƯỢT THẨM QUYỀN PD</v>
          </cell>
        </row>
      </sheetData>
      <sheetData sheetId="3781">
        <row r="1">
          <cell r="A1" t="str">
            <v>PHIẾU XỬ LÝ HỒ SƠ THANH TOÁN VƯỢT THẨM QUYỀN PD</v>
          </cell>
        </row>
      </sheetData>
      <sheetData sheetId="3782">
        <row r="1">
          <cell r="A1" t="str">
            <v>PHIẾU XỬ LÝ HỒ SƠ THANH TOÁN VƯỢT THẨM QUYỀN PD</v>
          </cell>
        </row>
      </sheetData>
      <sheetData sheetId="3783">
        <row r="1">
          <cell r="A1" t="str">
            <v>PHIẾU XỬ LÝ HỒ SƠ THANH TOÁN VƯỢT THẨM QUYỀN PD</v>
          </cell>
        </row>
      </sheetData>
      <sheetData sheetId="3784">
        <row r="1">
          <cell r="A1" t="str">
            <v>PHIẾU XỬ LÝ HỒ SƠ THANH TOÁN VƯỢT THẨM QUYỀN PD</v>
          </cell>
        </row>
      </sheetData>
      <sheetData sheetId="3785">
        <row r="1">
          <cell r="A1" t="str">
            <v>PHIẾU XỬ LÝ HỒ SƠ THANH TOÁN VƯỢT THẨM QUYỀN PD</v>
          </cell>
        </row>
      </sheetData>
      <sheetData sheetId="3786">
        <row r="1">
          <cell r="A1" t="str">
            <v>PHIẾU XỬ LÝ HỒ SƠ THANH TOÁN VƯỢT THẨM QUYỀN PD</v>
          </cell>
        </row>
      </sheetData>
      <sheetData sheetId="3787">
        <row r="1">
          <cell r="A1" t="str">
            <v>PHIẾU XỬ LÝ HỒ SƠ THANH TOÁN VƯỢT THẨM QUYỀN PD</v>
          </cell>
        </row>
      </sheetData>
      <sheetData sheetId="3788">
        <row r="1">
          <cell r="A1" t="str">
            <v>PHIẾU XỬ LÝ HỒ SƠ THANH TOÁN VƯỢT THẨM QUYỀN PD</v>
          </cell>
        </row>
      </sheetData>
      <sheetData sheetId="3789">
        <row r="1">
          <cell r="A1" t="str">
            <v>PHIẾU XỬ LÝ HỒ SƠ THANH TOÁN VƯỢT THẨM QUYỀN PD</v>
          </cell>
        </row>
      </sheetData>
      <sheetData sheetId="3790">
        <row r="1">
          <cell r="A1" t="str">
            <v>PHIẾU XỬ LÝ HỒ SƠ THANH TOÁN VƯỢT THẨM QUYỀN PD</v>
          </cell>
        </row>
      </sheetData>
      <sheetData sheetId="3791">
        <row r="1">
          <cell r="A1" t="str">
            <v>PHIẾU XỬ LÝ HỒ SƠ THANH TOÁN VƯỢT THẨM QUYỀN PD</v>
          </cell>
        </row>
      </sheetData>
      <sheetData sheetId="3792">
        <row r="1">
          <cell r="A1" t="str">
            <v>PHIẾU XỬ LÝ HỒ SƠ THANH TOÁN VƯỢT THẨM QUYỀN PD</v>
          </cell>
        </row>
      </sheetData>
      <sheetData sheetId="3793">
        <row r="1">
          <cell r="A1" t="str">
            <v>PHIẾU XỬ LÝ HỒ SƠ THANH TOÁN VƯỢT THẨM QUYỀN PD</v>
          </cell>
        </row>
      </sheetData>
      <sheetData sheetId="3794">
        <row r="1">
          <cell r="A1" t="str">
            <v>PHIẾU XỬ LÝ HỒ SƠ THANH TOÁN VƯỢT THẨM QUYỀN PD</v>
          </cell>
        </row>
      </sheetData>
      <sheetData sheetId="3795">
        <row r="1">
          <cell r="A1" t="str">
            <v>PHIẾU XỬ LÝ HỒ SƠ THANH TOÁN VƯỢT THẨM QUYỀN PD</v>
          </cell>
        </row>
      </sheetData>
      <sheetData sheetId="3796">
        <row r="1">
          <cell r="A1" t="str">
            <v>PHIẾU XỬ LÝ HỒ SƠ THANH TOÁN VƯỢT THẨM QUYỀN PD</v>
          </cell>
        </row>
      </sheetData>
      <sheetData sheetId="3797">
        <row r="1">
          <cell r="A1" t="str">
            <v>PHIẾU XỬ LÝ HỒ SƠ THANH TOÁN VƯỢT THẨM QUYỀN PD</v>
          </cell>
        </row>
      </sheetData>
      <sheetData sheetId="3798">
        <row r="1">
          <cell r="A1" t="str">
            <v>PHIẾU XỬ LÝ HỒ SƠ THANH TOÁN VƯỢT THẨM QUYỀN PD</v>
          </cell>
        </row>
      </sheetData>
      <sheetData sheetId="3799">
        <row r="1">
          <cell r="A1" t="str">
            <v>PHIẾU XỬ LÝ HỒ SƠ THANH TOÁN VƯỢT THẨM QUYỀN PD</v>
          </cell>
        </row>
      </sheetData>
      <sheetData sheetId="3800">
        <row r="1">
          <cell r="A1" t="str">
            <v>PHIẾU XỬ LÝ HỒ SƠ THANH TOÁN VƯỢT THẨM QUYỀN PD</v>
          </cell>
        </row>
      </sheetData>
      <sheetData sheetId="3801">
        <row r="1">
          <cell r="A1" t="str">
            <v>PHIẾU XỬ LÝ HỒ SƠ THANH TOÁN VƯỢT THẨM QUYỀN PD</v>
          </cell>
        </row>
      </sheetData>
      <sheetData sheetId="3802">
        <row r="1">
          <cell r="A1" t="str">
            <v>PHIẾU XỬ LÝ HỒ SƠ THANH TOÁN VƯỢT THẨM QUYỀN PD</v>
          </cell>
        </row>
      </sheetData>
      <sheetData sheetId="3803">
        <row r="1">
          <cell r="A1" t="str">
            <v>PHIẾU XỬ LÝ HỒ SƠ THANH TOÁN VƯỢT THẨM QUYỀN PD</v>
          </cell>
        </row>
      </sheetData>
      <sheetData sheetId="3804">
        <row r="1">
          <cell r="A1" t="str">
            <v>PHIẾU XỬ LÝ HỒ SƠ THANH TOÁN VƯỢT THẨM QUYỀN PD</v>
          </cell>
        </row>
      </sheetData>
      <sheetData sheetId="3805">
        <row r="1">
          <cell r="A1" t="str">
            <v>PHIẾU XỬ LÝ HỒ SƠ THANH TOÁN VƯỢT THẨM QUYỀN PD</v>
          </cell>
        </row>
      </sheetData>
      <sheetData sheetId="3806">
        <row r="1">
          <cell r="A1" t="str">
            <v>PHIẾU XỬ LÝ HỒ SƠ THANH TOÁN VƯỢT THẨM QUYỀN PD</v>
          </cell>
        </row>
      </sheetData>
      <sheetData sheetId="3807">
        <row r="1">
          <cell r="A1" t="str">
            <v>PHIẾU XỬ LÝ HỒ SƠ THANH TOÁN VƯỢT THẨM QUYỀN PD</v>
          </cell>
        </row>
      </sheetData>
      <sheetData sheetId="3808">
        <row r="1">
          <cell r="A1" t="str">
            <v>PHIẾU XỬ LÝ HỒ SƠ THANH TOÁN VƯỢT THẨM QUYỀN PD</v>
          </cell>
        </row>
      </sheetData>
      <sheetData sheetId="3809">
        <row r="1">
          <cell r="A1" t="str">
            <v>PHIẾU XỬ LÝ HỒ SƠ THANH TOÁN VƯỢT THẨM QUYỀN PD</v>
          </cell>
        </row>
      </sheetData>
      <sheetData sheetId="3810">
        <row r="1">
          <cell r="A1" t="str">
            <v>PHIẾU XỬ LÝ HỒ SƠ THANH TOÁN VƯỢT THẨM QUYỀN PD</v>
          </cell>
        </row>
      </sheetData>
      <sheetData sheetId="3811">
        <row r="1">
          <cell r="A1" t="str">
            <v>PHIẾU XỬ LÝ HỒ SƠ THANH TOÁN VƯỢT THẨM QUYỀN PD</v>
          </cell>
        </row>
      </sheetData>
      <sheetData sheetId="3812">
        <row r="1">
          <cell r="A1" t="str">
            <v>PHIẾU XỬ LÝ HỒ SƠ THANH TOÁN VƯỢT THẨM QUYỀN PD</v>
          </cell>
        </row>
      </sheetData>
      <sheetData sheetId="3813">
        <row r="1">
          <cell r="A1" t="str">
            <v>PHIẾU XỬ LÝ HỒ SƠ THANH TOÁN VƯỢT THẨM QUYỀN PD</v>
          </cell>
        </row>
      </sheetData>
      <sheetData sheetId="3814">
        <row r="1">
          <cell r="A1" t="str">
            <v>PHIẾU XỬ LÝ HỒ SƠ THANH TOÁN VƯỢT THẨM QUYỀN PD</v>
          </cell>
        </row>
      </sheetData>
      <sheetData sheetId="3815">
        <row r="1">
          <cell r="A1" t="str">
            <v>PHIẾU XỬ LÝ HỒ SƠ THANH TOÁN VƯỢT THẨM QUYỀN PD</v>
          </cell>
        </row>
      </sheetData>
      <sheetData sheetId="3816">
        <row r="1">
          <cell r="A1" t="str">
            <v>PHIẾU XỬ LÝ HỒ SƠ THANH TOÁN VƯỢT THẨM QUYỀN PD</v>
          </cell>
        </row>
      </sheetData>
      <sheetData sheetId="3817">
        <row r="1">
          <cell r="A1" t="str">
            <v>PHIẾU XỬ LÝ HỒ SƠ THANH TOÁN VƯỢT THẨM QUYỀN PD</v>
          </cell>
        </row>
      </sheetData>
      <sheetData sheetId="3818">
        <row r="1">
          <cell r="A1" t="str">
            <v>PHIẾU XỬ LÝ HỒ SƠ THANH TOÁN VƯỢT THẨM QUYỀN PD</v>
          </cell>
        </row>
      </sheetData>
      <sheetData sheetId="3819">
        <row r="1">
          <cell r="A1" t="str">
            <v>PHIẾU XỬ LÝ HỒ SƠ THANH TOÁN VƯỢT THẨM QUYỀN PD</v>
          </cell>
        </row>
      </sheetData>
      <sheetData sheetId="3820">
        <row r="1">
          <cell r="A1" t="str">
            <v>PHIẾU XỬ LÝ HỒ SƠ THANH TOÁN VƯỢT THẨM QUYỀN PD</v>
          </cell>
        </row>
      </sheetData>
      <sheetData sheetId="3821">
        <row r="1">
          <cell r="A1" t="str">
            <v>PHIẾU XỬ LÝ HỒ SƠ THANH TOÁN VƯỢT THẨM QUYỀN PD</v>
          </cell>
        </row>
      </sheetData>
      <sheetData sheetId="3822">
        <row r="1">
          <cell r="A1" t="str">
            <v>PHIẾU XỬ LÝ HỒ SƠ THANH TOÁN VƯỢT THẨM QUYỀN PD</v>
          </cell>
        </row>
      </sheetData>
      <sheetData sheetId="3823">
        <row r="1">
          <cell r="A1" t="str">
            <v>PHIẾU XỬ LÝ HỒ SƠ THANH TOÁN VƯỢT THẨM QUYỀN PD</v>
          </cell>
        </row>
      </sheetData>
      <sheetData sheetId="3824">
        <row r="1">
          <cell r="A1" t="str">
            <v>PHIẾU XỬ LÝ HỒ SƠ THANH TOÁN VƯỢT THẨM QUYỀN PD</v>
          </cell>
        </row>
      </sheetData>
      <sheetData sheetId="3825">
        <row r="1">
          <cell r="A1" t="str">
            <v>PHIẾU XỬ LÝ HỒ SƠ THANH TOÁN VƯỢT THẨM QUYỀN PD</v>
          </cell>
        </row>
      </sheetData>
      <sheetData sheetId="3826">
        <row r="1">
          <cell r="A1" t="str">
            <v>PHIẾU XỬ LÝ HỒ SƠ THANH TOÁN VƯỢT THẨM QUYỀN PD</v>
          </cell>
        </row>
      </sheetData>
      <sheetData sheetId="3827">
        <row r="1">
          <cell r="A1" t="str">
            <v>PHIẾU XỬ LÝ HỒ SƠ THANH TOÁN VƯỢT THẨM QUYỀN PD</v>
          </cell>
        </row>
      </sheetData>
      <sheetData sheetId="3828">
        <row r="1">
          <cell r="A1" t="str">
            <v>PHIẾU XỬ LÝ HỒ SƠ THANH TOÁN VƯỢT THẨM QUYỀN PD</v>
          </cell>
        </row>
      </sheetData>
      <sheetData sheetId="3829">
        <row r="1">
          <cell r="A1" t="str">
            <v>PHIẾU XỬ LÝ HỒ SƠ THANH TOÁN VƯỢT THẨM QUYỀN PD</v>
          </cell>
        </row>
      </sheetData>
      <sheetData sheetId="3830">
        <row r="1">
          <cell r="A1" t="str">
            <v>PHIẾU XỬ LÝ HỒ SƠ THANH TOÁN VƯỢT THẨM QUYỀN PD</v>
          </cell>
        </row>
      </sheetData>
      <sheetData sheetId="3831">
        <row r="1">
          <cell r="A1" t="str">
            <v>PHIẾU XỬ LÝ HỒ SƠ THANH TOÁN VƯỢT THẨM QUYỀN PD</v>
          </cell>
        </row>
      </sheetData>
      <sheetData sheetId="3832">
        <row r="1">
          <cell r="A1" t="str">
            <v>PHIẾU XỬ LÝ HỒ SƠ THANH TOÁN VƯỢT THẨM QUYỀN PD</v>
          </cell>
        </row>
      </sheetData>
      <sheetData sheetId="3833">
        <row r="1">
          <cell r="A1" t="str">
            <v>PHIẾU XỬ LÝ HỒ SƠ THANH TOÁN VƯỢT THẨM QUYỀN PD</v>
          </cell>
        </row>
      </sheetData>
      <sheetData sheetId="3834">
        <row r="1">
          <cell r="A1" t="str">
            <v>PHIẾU XỬ LÝ HỒ SƠ THANH TOÁN VƯỢT THẨM QUYỀN PD</v>
          </cell>
        </row>
      </sheetData>
      <sheetData sheetId="3835">
        <row r="1">
          <cell r="A1" t="str">
            <v>PHIẾU XỬ LÝ HỒ SƠ THANH TOÁN VƯỢT THẨM QUYỀN PD</v>
          </cell>
        </row>
      </sheetData>
      <sheetData sheetId="3836">
        <row r="1">
          <cell r="A1" t="str">
            <v>PHIẾU XỬ LÝ HỒ SƠ THANH TOÁN VƯỢT THẨM QUYỀN PD</v>
          </cell>
        </row>
      </sheetData>
      <sheetData sheetId="3837">
        <row r="1">
          <cell r="A1" t="str">
            <v>PHIẾU XỬ LÝ HỒ SƠ THANH TOÁN VƯỢT THẨM QUYỀN PD</v>
          </cell>
        </row>
      </sheetData>
      <sheetData sheetId="3838">
        <row r="1">
          <cell r="A1" t="str">
            <v>PHIẾU XỬ LÝ HỒ SƠ THANH TOÁN VƯỢT THẨM QUYỀN PD</v>
          </cell>
        </row>
      </sheetData>
      <sheetData sheetId="3839">
        <row r="1">
          <cell r="A1" t="str">
            <v>PHIẾU XỬ LÝ HỒ SƠ THANH TOÁN VƯỢT THẨM QUYỀN PD</v>
          </cell>
        </row>
      </sheetData>
      <sheetData sheetId="3840">
        <row r="1">
          <cell r="A1" t="str">
            <v>PHIẾU XỬ LÝ HỒ SƠ THANH TOÁN VƯỢT THẨM QUYỀN PD</v>
          </cell>
        </row>
      </sheetData>
      <sheetData sheetId="3841">
        <row r="1">
          <cell r="A1" t="str">
            <v>PHIẾU XỬ LÝ HỒ SƠ THANH TOÁN VƯỢT THẨM QUYỀN PD</v>
          </cell>
        </row>
      </sheetData>
      <sheetData sheetId="3842">
        <row r="1">
          <cell r="A1" t="str">
            <v>PHIẾU XỬ LÝ HỒ SƠ THANH TOÁN VƯỢT THẨM QUYỀN PD</v>
          </cell>
        </row>
      </sheetData>
      <sheetData sheetId="3843">
        <row r="1">
          <cell r="A1" t="str">
            <v>PHIẾU XỬ LÝ HỒ SƠ THANH TOÁN VƯỢT THẨM QUYỀN PD</v>
          </cell>
        </row>
      </sheetData>
      <sheetData sheetId="3844">
        <row r="1">
          <cell r="A1" t="str">
            <v>PHIẾU XỬ LÝ HỒ SƠ THANH TOÁN VƯỢT THẨM QUYỀN PD</v>
          </cell>
        </row>
      </sheetData>
      <sheetData sheetId="3845">
        <row r="1">
          <cell r="A1" t="str">
            <v>PHIẾU XỬ LÝ HỒ SƠ THANH TOÁN VƯỢT THẨM QUYỀN PD</v>
          </cell>
        </row>
      </sheetData>
      <sheetData sheetId="3846">
        <row r="1">
          <cell r="A1" t="str">
            <v>PHIẾU XỬ LÝ HỒ SƠ THANH TOÁN VƯỢT THẨM QUYỀN PD</v>
          </cell>
        </row>
      </sheetData>
      <sheetData sheetId="3847">
        <row r="1">
          <cell r="A1" t="str">
            <v>PHIẾU XỬ LÝ HỒ SƠ THANH TOÁN VƯỢT THẨM QUYỀN PD</v>
          </cell>
        </row>
      </sheetData>
      <sheetData sheetId="3848">
        <row r="1">
          <cell r="A1" t="str">
            <v>PHIẾU XỬ LÝ HỒ SƠ THANH TOÁN VƯỢT THẨM QUYỀN PD</v>
          </cell>
        </row>
      </sheetData>
      <sheetData sheetId="3849">
        <row r="1">
          <cell r="A1" t="str">
            <v>PHIẾU XỬ LÝ HỒ SƠ THANH TOÁN VƯỢT THẨM QUYỀN PD</v>
          </cell>
        </row>
      </sheetData>
      <sheetData sheetId="3850">
        <row r="1">
          <cell r="A1" t="str">
            <v>PHIẾU XỬ LÝ HỒ SƠ THANH TOÁN VƯỢT THẨM QUYỀN PD</v>
          </cell>
        </row>
      </sheetData>
      <sheetData sheetId="3851">
        <row r="1">
          <cell r="A1" t="str">
            <v>PHIẾU XỬ LÝ HỒ SƠ THANH TOÁN VƯỢT THẨM QUYỀN PD</v>
          </cell>
        </row>
      </sheetData>
      <sheetData sheetId="3852">
        <row r="1">
          <cell r="A1" t="str">
            <v>PHIẾU XỬ LÝ HỒ SƠ THANH TOÁN VƯỢT THẨM QUYỀN PD</v>
          </cell>
        </row>
      </sheetData>
      <sheetData sheetId="3853">
        <row r="1">
          <cell r="A1" t="str">
            <v>PHIẾU XỬ LÝ HỒ SƠ THANH TOÁN VƯỢT THẨM QUYỀN PD</v>
          </cell>
        </row>
      </sheetData>
      <sheetData sheetId="3854">
        <row r="1">
          <cell r="A1" t="str">
            <v>PHIẾU XỬ LÝ HỒ SƠ THANH TOÁN VƯỢT THẨM QUYỀN PD</v>
          </cell>
        </row>
      </sheetData>
      <sheetData sheetId="3855">
        <row r="1">
          <cell r="A1" t="str">
            <v>PHIẾU XỬ LÝ HỒ SƠ THANH TOÁN VƯỢT THẨM QUYỀN PD</v>
          </cell>
        </row>
      </sheetData>
      <sheetData sheetId="3856">
        <row r="1">
          <cell r="A1" t="str">
            <v>PHIẾU XỬ LÝ HỒ SƠ THANH TOÁN VƯỢT THẨM QUYỀN PD</v>
          </cell>
        </row>
      </sheetData>
      <sheetData sheetId="3857">
        <row r="1">
          <cell r="A1" t="str">
            <v>PHIẾU XỬ LÝ HỒ SƠ THANH TOÁN VƯỢT THẨM QUYỀN PD</v>
          </cell>
        </row>
      </sheetData>
      <sheetData sheetId="3858">
        <row r="1">
          <cell r="A1" t="str">
            <v>PHIẾU XỬ LÝ HỒ SƠ THANH TOÁN VƯỢT THẨM QUYỀN PD</v>
          </cell>
        </row>
      </sheetData>
      <sheetData sheetId="3859">
        <row r="1">
          <cell r="A1" t="str">
            <v>PHIẾU XỬ LÝ HỒ SƠ THANH TOÁN VƯỢT THẨM QUYỀN PD</v>
          </cell>
        </row>
      </sheetData>
      <sheetData sheetId="3860">
        <row r="1">
          <cell r="A1" t="str">
            <v>PHIẾU XỬ LÝ HỒ SƠ THANH TOÁN VƯỢT THẨM QUYỀN PD</v>
          </cell>
        </row>
      </sheetData>
      <sheetData sheetId="3861">
        <row r="1">
          <cell r="A1" t="str">
            <v>PHIẾU XỬ LÝ HỒ SƠ THANH TOÁN VƯỢT THẨM QUYỀN PD</v>
          </cell>
        </row>
      </sheetData>
      <sheetData sheetId="3862">
        <row r="1">
          <cell r="A1" t="str">
            <v>PHIẾU XỬ LÝ HỒ SƠ THANH TOÁN VƯỢT THẨM QUYỀN PD</v>
          </cell>
        </row>
      </sheetData>
      <sheetData sheetId="3863">
        <row r="1">
          <cell r="A1" t="str">
            <v>PHIẾU XỬ LÝ HỒ SƠ THANH TOÁN VƯỢT THẨM QUYỀN PD</v>
          </cell>
        </row>
      </sheetData>
      <sheetData sheetId="3864">
        <row r="1">
          <cell r="A1" t="str">
            <v>PHIẾU XỬ LÝ HỒ SƠ THANH TOÁN VƯỢT THẨM QUYỀN PD</v>
          </cell>
        </row>
      </sheetData>
      <sheetData sheetId="3865">
        <row r="1">
          <cell r="A1" t="str">
            <v>PHIẾU XỬ LÝ HỒ SƠ THANH TOÁN VƯỢT THẨM QUYỀN PD</v>
          </cell>
        </row>
      </sheetData>
      <sheetData sheetId="3866">
        <row r="1">
          <cell r="A1" t="str">
            <v>PHIẾU XỬ LÝ HỒ SƠ THANH TOÁN VƯỢT THẨM QUYỀN PD</v>
          </cell>
        </row>
      </sheetData>
      <sheetData sheetId="3867">
        <row r="1">
          <cell r="A1" t="str">
            <v>PHIẾU XỬ LÝ HỒ SƠ THANH TOÁN VƯỢT THẨM QUYỀN PD</v>
          </cell>
        </row>
      </sheetData>
      <sheetData sheetId="3868">
        <row r="1">
          <cell r="A1" t="str">
            <v>PHIẾU XỬ LÝ HỒ SƠ THANH TOÁN VƯỢT THẨM QUYỀN PD</v>
          </cell>
        </row>
      </sheetData>
      <sheetData sheetId="3869">
        <row r="1">
          <cell r="A1" t="str">
            <v>PHIẾU XỬ LÝ HỒ SƠ THANH TOÁN VƯỢT THẨM QUYỀN PD</v>
          </cell>
        </row>
      </sheetData>
      <sheetData sheetId="3870">
        <row r="1">
          <cell r="A1" t="str">
            <v>PHIẾU XỬ LÝ HỒ SƠ THANH TOÁN VƯỢT THẨM QUYỀN PD</v>
          </cell>
        </row>
      </sheetData>
      <sheetData sheetId="3871">
        <row r="1">
          <cell r="A1" t="str">
            <v>PHIẾU XỬ LÝ HỒ SƠ THANH TOÁN VƯỢT THẨM QUYỀN PD</v>
          </cell>
        </row>
      </sheetData>
      <sheetData sheetId="3872">
        <row r="1">
          <cell r="A1" t="str">
            <v>PHIẾU XỬ LÝ HỒ SƠ THANH TOÁN VƯỢT THẨM QUYỀN PD</v>
          </cell>
        </row>
      </sheetData>
      <sheetData sheetId="3873">
        <row r="1">
          <cell r="A1" t="str">
            <v>PHIẾU XỬ LÝ HỒ SƠ THANH TOÁN VƯỢT THẨM QUYỀN PD</v>
          </cell>
        </row>
      </sheetData>
      <sheetData sheetId="3874">
        <row r="1">
          <cell r="A1" t="str">
            <v>PHIẾU XỬ LÝ HỒ SƠ THANH TOÁN VƯỢT THẨM QUYỀN PD</v>
          </cell>
        </row>
      </sheetData>
      <sheetData sheetId="3875">
        <row r="1">
          <cell r="A1" t="str">
            <v>PHIẾU XỬ LÝ HỒ SƠ THANH TOÁN VƯỢT THẨM QUYỀN PD</v>
          </cell>
        </row>
      </sheetData>
      <sheetData sheetId="3876">
        <row r="1">
          <cell r="A1" t="str">
            <v>PHIẾU XỬ LÝ HỒ SƠ THANH TOÁN VƯỢT THẨM QUYỀN PD</v>
          </cell>
        </row>
      </sheetData>
      <sheetData sheetId="3877">
        <row r="1">
          <cell r="A1" t="str">
            <v>PHIẾU XỬ LÝ HỒ SƠ THANH TOÁN VƯỢT THẨM QUYỀN PD</v>
          </cell>
        </row>
      </sheetData>
      <sheetData sheetId="3878">
        <row r="1">
          <cell r="A1" t="str">
            <v>PHIẾU XỬ LÝ HỒ SƠ THANH TOÁN VƯỢT THẨM QUYỀN PD</v>
          </cell>
        </row>
      </sheetData>
      <sheetData sheetId="3879">
        <row r="1">
          <cell r="A1" t="str">
            <v>PHIẾU XỬ LÝ HỒ SƠ THANH TOÁN VƯỢT THẨM QUYỀN PD</v>
          </cell>
        </row>
      </sheetData>
      <sheetData sheetId="3880">
        <row r="1">
          <cell r="A1" t="str">
            <v>PHIẾU XỬ LÝ HỒ SƠ THANH TOÁN VƯỢT THẨM QUYỀN PD</v>
          </cell>
        </row>
      </sheetData>
      <sheetData sheetId="3881">
        <row r="1">
          <cell r="A1" t="str">
            <v>PHIẾU XỬ LÝ HỒ SƠ THANH TOÁN VƯỢT THẨM QUYỀN PD</v>
          </cell>
        </row>
      </sheetData>
      <sheetData sheetId="3882">
        <row r="1">
          <cell r="A1" t="str">
            <v>PHIẾU XỬ LÝ HỒ SƠ THANH TOÁN VƯỢT THẨM QUYỀN PD</v>
          </cell>
        </row>
      </sheetData>
      <sheetData sheetId="3883">
        <row r="1">
          <cell r="A1" t="str">
            <v>PHIẾU XỬ LÝ HỒ SƠ THANH TOÁN VƯỢT THẨM QUYỀN PD</v>
          </cell>
        </row>
      </sheetData>
      <sheetData sheetId="3884">
        <row r="1">
          <cell r="A1" t="str">
            <v>PHIẾU XỬ LÝ HỒ SƠ THANH TOÁN VƯỢT THẨM QUYỀN PD</v>
          </cell>
        </row>
      </sheetData>
      <sheetData sheetId="3885">
        <row r="1">
          <cell r="A1" t="str">
            <v>PHIẾU XỬ LÝ HỒ SƠ THANH TOÁN VƯỢT THẨM QUYỀN PD</v>
          </cell>
        </row>
      </sheetData>
      <sheetData sheetId="3886">
        <row r="1">
          <cell r="A1" t="str">
            <v>PHIẾU XỬ LÝ HỒ SƠ THANH TOÁN VƯỢT THẨM QUYỀN PD</v>
          </cell>
        </row>
      </sheetData>
      <sheetData sheetId="3887">
        <row r="1">
          <cell r="A1" t="str">
            <v>PHIẾU XỬ LÝ HỒ SƠ THANH TOÁN VƯỢT THẨM QUYỀN PD</v>
          </cell>
        </row>
      </sheetData>
      <sheetData sheetId="3888">
        <row r="1">
          <cell r="A1" t="str">
            <v>PHIẾU XỬ LÝ HỒ SƠ THANH TOÁN VƯỢT THẨM QUYỀN PD</v>
          </cell>
        </row>
      </sheetData>
      <sheetData sheetId="3889">
        <row r="1">
          <cell r="A1" t="str">
            <v>PHIẾU XỬ LÝ HỒ SƠ THANH TOÁN VƯỢT THẨM QUYỀN PD</v>
          </cell>
        </row>
      </sheetData>
      <sheetData sheetId="3890">
        <row r="1">
          <cell r="A1" t="str">
            <v>PHIẾU XỬ LÝ HỒ SƠ THANH TOÁN VƯỢT THẨM QUYỀN PD</v>
          </cell>
        </row>
      </sheetData>
      <sheetData sheetId="3891">
        <row r="1">
          <cell r="A1" t="str">
            <v>PHIẾU XỬ LÝ HỒ SƠ THANH TOÁN VƯỢT THẨM QUYỀN PD</v>
          </cell>
        </row>
      </sheetData>
      <sheetData sheetId="3892">
        <row r="1">
          <cell r="A1" t="str">
            <v>PHIẾU XỬ LÝ HỒ SƠ THANH TOÁN VƯỢT THẨM QUYỀN PD</v>
          </cell>
        </row>
      </sheetData>
      <sheetData sheetId="3893">
        <row r="1">
          <cell r="A1" t="str">
            <v>PHIẾU XỬ LÝ HỒ SƠ THANH TOÁN VƯỢT THẨM QUYỀN PD</v>
          </cell>
        </row>
      </sheetData>
      <sheetData sheetId="3894">
        <row r="1">
          <cell r="A1" t="str">
            <v>PHIẾU XỬ LÝ HỒ SƠ THANH TOÁN VƯỢT THẨM QUYỀN PD</v>
          </cell>
        </row>
      </sheetData>
      <sheetData sheetId="3895">
        <row r="1">
          <cell r="A1" t="str">
            <v>PHIẾU XỬ LÝ HỒ SƠ THANH TOÁN VƯỢT THẨM QUYỀN PD</v>
          </cell>
        </row>
      </sheetData>
      <sheetData sheetId="3896">
        <row r="1">
          <cell r="A1" t="str">
            <v>PHIẾU XỬ LÝ HỒ SƠ THANH TOÁN VƯỢT THẨM QUYỀN PD</v>
          </cell>
        </row>
      </sheetData>
      <sheetData sheetId="3897">
        <row r="1">
          <cell r="A1" t="str">
            <v>PHIẾU XỬ LÝ HỒ SƠ THANH TOÁN VƯỢT THẨM QUYỀN PD</v>
          </cell>
        </row>
      </sheetData>
      <sheetData sheetId="3898">
        <row r="1">
          <cell r="A1" t="str">
            <v>PHIẾU XỬ LÝ HỒ SƠ THANH TOÁN VƯỢT THẨM QUYỀN PD</v>
          </cell>
        </row>
      </sheetData>
      <sheetData sheetId="3899">
        <row r="1">
          <cell r="A1" t="str">
            <v>PHIẾU XỬ LÝ HỒ SƠ THANH TOÁN VƯỢT THẨM QUYỀN PD</v>
          </cell>
        </row>
      </sheetData>
      <sheetData sheetId="3900">
        <row r="1">
          <cell r="A1" t="str">
            <v>PHIẾU XỬ LÝ HỒ SƠ THANH TOÁN VƯỢT THẨM QUYỀN PD</v>
          </cell>
        </row>
      </sheetData>
      <sheetData sheetId="3901">
        <row r="1">
          <cell r="A1" t="str">
            <v>PHIẾU XỬ LÝ HỒ SƠ THANH TOÁN VƯỢT THẨM QUYỀN PD</v>
          </cell>
        </row>
      </sheetData>
      <sheetData sheetId="3902">
        <row r="1">
          <cell r="A1" t="str">
            <v>PHIẾU XỬ LÝ HỒ SƠ THANH TOÁN VƯỢT THẨM QUYỀN PD</v>
          </cell>
        </row>
      </sheetData>
      <sheetData sheetId="3903">
        <row r="1">
          <cell r="A1" t="str">
            <v>PHIẾU XỬ LÝ HỒ SƠ THANH TOÁN VƯỢT THẨM QUYỀN PD</v>
          </cell>
        </row>
      </sheetData>
      <sheetData sheetId="3904">
        <row r="1">
          <cell r="A1" t="str">
            <v>PHIẾU XỬ LÝ HỒ SƠ THANH TOÁN VƯỢT THẨM QUYỀN PD</v>
          </cell>
        </row>
      </sheetData>
      <sheetData sheetId="3905">
        <row r="1">
          <cell r="A1" t="str">
            <v>PHIẾU XỬ LÝ HỒ SƠ THANH TOÁN VƯỢT THẨM QUYỀN PD</v>
          </cell>
        </row>
      </sheetData>
      <sheetData sheetId="3906">
        <row r="1">
          <cell r="A1" t="str">
            <v>PHIẾU XỬ LÝ HỒ SƠ THANH TOÁN VƯỢT THẨM QUYỀN PD</v>
          </cell>
        </row>
      </sheetData>
      <sheetData sheetId="3907">
        <row r="1">
          <cell r="A1" t="str">
            <v>PHIẾU XỬ LÝ HỒ SƠ THANH TOÁN VƯỢT THẨM QUYỀN PD</v>
          </cell>
        </row>
      </sheetData>
      <sheetData sheetId="3908">
        <row r="1">
          <cell r="A1" t="str">
            <v>PHIẾU XỬ LÝ HỒ SƠ THANH TOÁN VƯỢT THẨM QUYỀN PD</v>
          </cell>
        </row>
      </sheetData>
      <sheetData sheetId="3909">
        <row r="1">
          <cell r="A1" t="str">
            <v>PHIẾU XỬ LÝ HỒ SƠ THANH TOÁN VƯỢT THẨM QUYỀN PD</v>
          </cell>
        </row>
      </sheetData>
      <sheetData sheetId="3910">
        <row r="1">
          <cell r="A1" t="str">
            <v>PHIẾU XỬ LÝ HỒ SƠ THANH TOÁN VƯỢT THẨM QUYỀN PD</v>
          </cell>
        </row>
      </sheetData>
      <sheetData sheetId="3911">
        <row r="1">
          <cell r="A1" t="str">
            <v>PHIẾU XỬ LÝ HỒ SƠ THANH TOÁN VƯỢT THẨM QUYỀN PD</v>
          </cell>
        </row>
      </sheetData>
      <sheetData sheetId="3912">
        <row r="1">
          <cell r="A1" t="str">
            <v>PHIẾU XỬ LÝ HỒ SƠ THANH TOÁN VƯỢT THẨM QUYỀN PD</v>
          </cell>
        </row>
      </sheetData>
      <sheetData sheetId="3913">
        <row r="1">
          <cell r="A1" t="str">
            <v>PHIẾU XỬ LÝ HỒ SƠ THANH TOÁN VƯỢT THẨM QUYỀN PD</v>
          </cell>
        </row>
      </sheetData>
      <sheetData sheetId="3914">
        <row r="1">
          <cell r="A1" t="str">
            <v>PHIẾU XỬ LÝ HỒ SƠ THANH TOÁN VƯỢT THẨM QUYỀN PD</v>
          </cell>
        </row>
      </sheetData>
      <sheetData sheetId="3915">
        <row r="1">
          <cell r="A1" t="str">
            <v>PHIẾU XỬ LÝ HỒ SƠ THANH TOÁN VƯỢT THẨM QUYỀN PD</v>
          </cell>
        </row>
      </sheetData>
      <sheetData sheetId="3916">
        <row r="1">
          <cell r="A1" t="str">
            <v>PHIẾU XỬ LÝ HỒ SƠ THANH TOÁN VƯỢT THẨM QUYỀN PD</v>
          </cell>
        </row>
      </sheetData>
      <sheetData sheetId="3917">
        <row r="1">
          <cell r="A1" t="str">
            <v>PHIẾU XỬ LÝ HỒ SƠ THANH TOÁN VƯỢT THẨM QUYỀN PD</v>
          </cell>
        </row>
      </sheetData>
      <sheetData sheetId="3918">
        <row r="1">
          <cell r="A1" t="str">
            <v>PHIẾU XỬ LÝ HỒ SƠ THANH TOÁN VƯỢT THẨM QUYỀN PD</v>
          </cell>
        </row>
      </sheetData>
      <sheetData sheetId="3919">
        <row r="1">
          <cell r="A1" t="str">
            <v>PHIẾU XỬ LÝ HỒ SƠ THANH TOÁN VƯỢT THẨM QUYỀN PD</v>
          </cell>
        </row>
      </sheetData>
      <sheetData sheetId="3920">
        <row r="1">
          <cell r="A1" t="str">
            <v>PHIẾU XỬ LÝ HỒ SƠ THANH TOÁN VƯỢT THẨM QUYỀN PD</v>
          </cell>
        </row>
      </sheetData>
      <sheetData sheetId="3921">
        <row r="1">
          <cell r="A1" t="str">
            <v>PHIẾU XỬ LÝ HỒ SƠ THANH TOÁN VƯỢT THẨM QUYỀN PD</v>
          </cell>
        </row>
      </sheetData>
      <sheetData sheetId="3922">
        <row r="1">
          <cell r="A1" t="str">
            <v>PHIẾU XỬ LÝ HỒ SƠ THANH TOÁN VƯỢT THẨM QUYỀN PD</v>
          </cell>
        </row>
      </sheetData>
      <sheetData sheetId="3923">
        <row r="1">
          <cell r="A1" t="str">
            <v>PHIẾU XỬ LÝ HỒ SƠ THANH TOÁN VƯỢT THẨM QUYỀN PD</v>
          </cell>
        </row>
      </sheetData>
      <sheetData sheetId="3924">
        <row r="1">
          <cell r="A1" t="str">
            <v>PHIẾU XỬ LÝ HỒ SƠ THANH TOÁN VƯỢT THẨM QUYỀN PD</v>
          </cell>
        </row>
      </sheetData>
      <sheetData sheetId="3925">
        <row r="1">
          <cell r="A1" t="str">
            <v>PHIẾU XỬ LÝ HỒ SƠ THANH TOÁN VƯỢT THẨM QUYỀN PD</v>
          </cell>
        </row>
      </sheetData>
      <sheetData sheetId="3926">
        <row r="1">
          <cell r="A1" t="str">
            <v>PHIẾU XỬ LÝ HỒ SƠ THANH TOÁN VƯỢT THẨM QUYỀN PD</v>
          </cell>
        </row>
      </sheetData>
      <sheetData sheetId="3927">
        <row r="1">
          <cell r="A1" t="str">
            <v>PHIẾU XỬ LÝ HỒ SƠ THANH TOÁN VƯỢT THẨM QUYỀN PD</v>
          </cell>
        </row>
      </sheetData>
      <sheetData sheetId="3928">
        <row r="1">
          <cell r="A1" t="str">
            <v>PHIẾU XỬ LÝ HỒ SƠ THANH TOÁN VƯỢT THẨM QUYỀN PD</v>
          </cell>
        </row>
      </sheetData>
      <sheetData sheetId="3929">
        <row r="1">
          <cell r="A1" t="str">
            <v>PHIẾU XỬ LÝ HỒ SƠ THANH TOÁN VƯỢT THẨM QUYỀN PD</v>
          </cell>
        </row>
      </sheetData>
      <sheetData sheetId="3930">
        <row r="1">
          <cell r="A1" t="str">
            <v>PHIẾU XỬ LÝ HỒ SƠ THANH TOÁN VƯỢT THẨM QUYỀN PD</v>
          </cell>
        </row>
      </sheetData>
      <sheetData sheetId="3931">
        <row r="1">
          <cell r="A1" t="str">
            <v>PHIẾU XỬ LÝ HỒ SƠ THANH TOÁN VƯỢT THẨM QUYỀN PD</v>
          </cell>
        </row>
      </sheetData>
      <sheetData sheetId="3932">
        <row r="1">
          <cell r="A1" t="str">
            <v>PHIẾU XỬ LÝ HỒ SƠ THANH TOÁN VƯỢT THẨM QUYỀN PD</v>
          </cell>
        </row>
      </sheetData>
      <sheetData sheetId="3933">
        <row r="1">
          <cell r="A1" t="str">
            <v>PHIẾU XỬ LÝ HỒ SƠ THANH TOÁN VƯỢT THẨM QUYỀN PD</v>
          </cell>
        </row>
      </sheetData>
      <sheetData sheetId="3934">
        <row r="1">
          <cell r="A1" t="str">
            <v>PHIẾU XỬ LÝ HỒ SƠ THANH TOÁN VƯỢT THẨM QUYỀN PD</v>
          </cell>
        </row>
      </sheetData>
      <sheetData sheetId="3935">
        <row r="1">
          <cell r="A1" t="str">
            <v>PHIẾU XỬ LÝ HỒ SƠ THANH TOÁN VƯỢT THẨM QUYỀN PD</v>
          </cell>
        </row>
      </sheetData>
      <sheetData sheetId="3936">
        <row r="1">
          <cell r="A1" t="str">
            <v>PHIẾU XỬ LÝ HỒ SƠ THANH TOÁN VƯỢT THẨM QUYỀN PD</v>
          </cell>
        </row>
      </sheetData>
      <sheetData sheetId="3937">
        <row r="1">
          <cell r="A1" t="str">
            <v>PHIẾU XỬ LÝ HỒ SƠ THANH TOÁN VƯỢT THẨM QUYỀN PD</v>
          </cell>
        </row>
      </sheetData>
      <sheetData sheetId="3938">
        <row r="1">
          <cell r="A1" t="str">
            <v>PHIẾU XỬ LÝ HỒ SƠ THANH TOÁN VƯỢT THẨM QUYỀN PD</v>
          </cell>
        </row>
      </sheetData>
      <sheetData sheetId="3939">
        <row r="1">
          <cell r="A1" t="str">
            <v>PHIẾU XỬ LÝ HỒ SƠ THANH TOÁN VƯỢT THẨM QUYỀN PD</v>
          </cell>
        </row>
      </sheetData>
      <sheetData sheetId="3940">
        <row r="1">
          <cell r="A1" t="str">
            <v>PHIẾU XỬ LÝ HỒ SƠ THANH TOÁN VƯỢT THẨM QUYỀN PD</v>
          </cell>
        </row>
      </sheetData>
      <sheetData sheetId="3941">
        <row r="1">
          <cell r="A1" t="str">
            <v>PHIẾU XỬ LÝ HỒ SƠ THANH TOÁN VƯỢT THẨM QUYỀN PD</v>
          </cell>
        </row>
      </sheetData>
      <sheetData sheetId="3942">
        <row r="1">
          <cell r="A1" t="str">
            <v>PHIẾU XỬ LÝ HỒ SƠ THANH TOÁN VƯỢT THẨM QUYỀN PD</v>
          </cell>
        </row>
      </sheetData>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ow r="1">
          <cell r="A1" t="str">
            <v>PHIẾU XỬ LÝ HỒ SƠ THANH TOÁN VƯỢT THẨM QUYỀN PD</v>
          </cell>
        </row>
      </sheetData>
      <sheetData sheetId="3974">
        <row r="1">
          <cell r="A1" t="str">
            <v>PHIẾU XỬ LÝ HỒ SƠ THANH TOÁN VƯỢT THẨM QUYỀN PD</v>
          </cell>
        </row>
      </sheetData>
      <sheetData sheetId="3975">
        <row r="1">
          <cell r="A1" t="str">
            <v>PHIẾU XỬ LÝ HỒ SƠ THANH TOÁN VƯỢT THẨM QUYỀN PD</v>
          </cell>
        </row>
      </sheetData>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ow r="1">
          <cell r="A1" t="str">
            <v>PHIẾU XỬ LÝ HỒ SƠ THANH TOÁN VƯỢT THẨM QUYỀN PD</v>
          </cell>
        </row>
      </sheetData>
      <sheetData sheetId="3985">
        <row r="1">
          <cell r="A1" t="str">
            <v>PHIẾU XỬ LÝ HỒ SƠ THANH TOÁN VƯỢT THẨM QUYỀN PD</v>
          </cell>
        </row>
      </sheetData>
      <sheetData sheetId="3986">
        <row r="1">
          <cell r="A1" t="str">
            <v>PHIẾU XỬ LÝ HỒ SƠ THANH TOÁN VƯỢT THẨM QUYỀN PD</v>
          </cell>
        </row>
      </sheetData>
      <sheetData sheetId="3987">
        <row r="1">
          <cell r="A1" t="str">
            <v>PHIẾU XỬ LÝ HỒ SƠ THANH TOÁN VƯỢT THẨM QUYỀN PD</v>
          </cell>
        </row>
      </sheetData>
      <sheetData sheetId="3988">
        <row r="1">
          <cell r="A1" t="str">
            <v>PHIẾU XỬ LÝ HỒ SƠ THANH TOÁN VƯỢT THẨM QUYỀN PD</v>
          </cell>
        </row>
      </sheetData>
      <sheetData sheetId="3989">
        <row r="1">
          <cell r="A1" t="str">
            <v>PHIẾU XỬ LÝ HỒ SƠ THANH TOÁN VƯỢT THẨM QUYỀN PD</v>
          </cell>
        </row>
      </sheetData>
      <sheetData sheetId="3990">
        <row r="1">
          <cell r="A1" t="str">
            <v>PHIẾU XỬ LÝ HỒ SƠ THANH TOÁN VƯỢT THẨM QUYỀN PD</v>
          </cell>
        </row>
      </sheetData>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ow r="1">
          <cell r="A1" t="str">
            <v>PHIẾU XỬ LÝ HỒ SƠ THANH TOÁN VƯỢT THẨM QUYỀN PD</v>
          </cell>
        </row>
      </sheetData>
      <sheetData sheetId="4022">
        <row r="1">
          <cell r="A1" t="str">
            <v>PHIẾU XỬ LÝ HỒ SƠ THANH TOÁN VƯỢT THẨM QUYỀN PD</v>
          </cell>
        </row>
      </sheetData>
      <sheetData sheetId="4023" refreshError="1"/>
      <sheetData sheetId="4024">
        <row r="1">
          <cell r="A1" t="str">
            <v>PHIẾU XỬ LÝ HỒ SƠ THANH TOÁN VƯỢT THẨM QUYỀN PD</v>
          </cell>
        </row>
      </sheetData>
      <sheetData sheetId="4025">
        <row r="1">
          <cell r="A1" t="str">
            <v>PHIẾU XỬ LÝ HỒ SƠ THANH TOÁN VƯỢT THẨM QUYỀN PD</v>
          </cell>
        </row>
      </sheetData>
      <sheetData sheetId="4026">
        <row r="1">
          <cell r="A1" t="str">
            <v>PHIẾU XỬ LÝ HỒ SƠ THANH TOÁN VƯỢT THẨM QUYỀN PD</v>
          </cell>
        </row>
      </sheetData>
      <sheetData sheetId="4027">
        <row r="1">
          <cell r="A1" t="str">
            <v>PHIẾU XỬ LÝ HỒ SƠ THANH TOÁN VƯỢT THẨM QUYỀN PD</v>
          </cell>
        </row>
      </sheetData>
      <sheetData sheetId="4028">
        <row r="1">
          <cell r="A1" t="str">
            <v>PHIẾU XỬ LÝ HỒ SƠ THANH TOÁN VƯỢT THẨM QUYỀN PD</v>
          </cell>
        </row>
      </sheetData>
      <sheetData sheetId="4029">
        <row r="1">
          <cell r="A1" t="str">
            <v>PHIẾU XỬ LÝ HỒ SƠ THANH TOÁN VƯỢT THẨM QUYỀN PD</v>
          </cell>
        </row>
      </sheetData>
      <sheetData sheetId="4030">
        <row r="1">
          <cell r="A1" t="str">
            <v>PHIẾU XỬ LÝ HỒ SƠ THANH TOÁN VƯỢT THẨM QUYỀN PD</v>
          </cell>
        </row>
      </sheetData>
      <sheetData sheetId="4031">
        <row r="1">
          <cell r="A1" t="str">
            <v>PHIẾU XỬ LÝ HỒ SƠ THANH TOÁN VƯỢT THẨM QUYỀN PD</v>
          </cell>
        </row>
      </sheetData>
      <sheetData sheetId="4032">
        <row r="1">
          <cell r="A1" t="str">
            <v>PHIẾU XỬ LÝ HỒ SƠ THANH TOÁN VƯỢT THẨM QUYỀN PD</v>
          </cell>
        </row>
      </sheetData>
      <sheetData sheetId="4033">
        <row r="1">
          <cell r="A1" t="str">
            <v>PHIẾU XỬ LÝ HỒ SƠ THANH TOÁN VƯỢT THẨM QUYỀN PD</v>
          </cell>
        </row>
      </sheetData>
      <sheetData sheetId="4034">
        <row r="1">
          <cell r="A1" t="str">
            <v>PHIẾU XỬ LÝ HỒ SƠ THANH TOÁN VƯỢT THẨM QUYỀN PD</v>
          </cell>
        </row>
      </sheetData>
      <sheetData sheetId="4035">
        <row r="1">
          <cell r="A1" t="str">
            <v>PHIẾU XỬ LÝ HỒ SƠ THANH TOÁN VƯỢT THẨM QUYỀN PD</v>
          </cell>
        </row>
      </sheetData>
      <sheetData sheetId="4036">
        <row r="1">
          <cell r="A1" t="str">
            <v>PHIẾU XỬ LÝ HỒ SƠ THANH TOÁN VƯỢT THẨM QUYỀN PD</v>
          </cell>
        </row>
      </sheetData>
      <sheetData sheetId="4037">
        <row r="1">
          <cell r="A1" t="str">
            <v>PHIẾU XỬ LÝ HỒ SƠ THANH TOÁN VƯỢT THẨM QUYỀN PD</v>
          </cell>
        </row>
      </sheetData>
      <sheetData sheetId="4038">
        <row r="1">
          <cell r="A1" t="str">
            <v>PHIẾU XỬ LÝ HỒ SƠ THANH TOÁN VƯỢT THẨM QUYỀN PD</v>
          </cell>
        </row>
      </sheetData>
      <sheetData sheetId="4039">
        <row r="1">
          <cell r="A1" t="str">
            <v>PHIẾU XỬ LÝ HỒ SƠ THANH TOÁN VƯỢT THẨM QUYỀN PD</v>
          </cell>
        </row>
      </sheetData>
      <sheetData sheetId="4040">
        <row r="1">
          <cell r="A1" t="str">
            <v>PHIẾU XỬ LÝ HỒ SƠ THANH TOÁN VƯỢT THẨM QUYỀN PD</v>
          </cell>
        </row>
      </sheetData>
      <sheetData sheetId="4041">
        <row r="1">
          <cell r="A1" t="str">
            <v>PHIẾU XỬ LÝ HỒ SƠ THANH TOÁN VƯỢT THẨM QUYỀN PD</v>
          </cell>
        </row>
      </sheetData>
      <sheetData sheetId="4042">
        <row r="1">
          <cell r="A1" t="str">
            <v>PHIẾU XỬ LÝ HỒ SƠ THANH TOÁN VƯỢT THẨM QUYỀN PD</v>
          </cell>
        </row>
      </sheetData>
      <sheetData sheetId="4043">
        <row r="1">
          <cell r="A1" t="str">
            <v>PHIẾU XỬ LÝ HỒ SƠ THANH TOÁN VƯỢT THẨM QUYỀN PD</v>
          </cell>
        </row>
      </sheetData>
      <sheetData sheetId="4044">
        <row r="1">
          <cell r="A1" t="str">
            <v>PHIẾU XỬ LÝ HỒ SƠ THANH TOÁN VƯỢT THẨM QUYỀN PD</v>
          </cell>
        </row>
      </sheetData>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sheetData sheetId="4081">
        <row r="1">
          <cell r="A1" t="str">
            <v>PHIẾU XỬ LÝ HỒ SƠ THANH TOÁN VƯỢT THẨM QUYỀN PD</v>
          </cell>
        </row>
      </sheetData>
      <sheetData sheetId="4082">
        <row r="1">
          <cell r="A1" t="str">
            <v>PHIẾU XỬ LÝ HỒ SƠ THANH TOÁN VƯỢT THẨM QUYỀN PD</v>
          </cell>
        </row>
      </sheetData>
      <sheetData sheetId="4083">
        <row r="1">
          <cell r="A1" t="str">
            <v>PHIẾU XỬ LÝ HỒ SƠ THANH TOÁN VƯỢT THẨM QUYỀN PD</v>
          </cell>
        </row>
      </sheetData>
      <sheetData sheetId="4084">
        <row r="1">
          <cell r="A1" t="str">
            <v>PHIẾU XỬ LÝ HỒ SƠ THANH TOÁN VƯỢT THẨM QUYỀN PD</v>
          </cell>
        </row>
      </sheetData>
      <sheetData sheetId="4085">
        <row r="1">
          <cell r="A1" t="str">
            <v>PHIẾU XỬ LÝ HỒ SƠ THANH TOÁN VƯỢT THẨM QUYỀN PD</v>
          </cell>
        </row>
      </sheetData>
      <sheetData sheetId="4086">
        <row r="1">
          <cell r="A1" t="str">
            <v>PHIẾU XỬ LÝ HỒ SƠ THANH TOÁN VƯỢT THẨM QUYỀN PD</v>
          </cell>
        </row>
      </sheetData>
      <sheetData sheetId="4087">
        <row r="1">
          <cell r="A1" t="str">
            <v>PHIẾU XỬ LÝ HỒ SƠ THANH TOÁN VƯỢT THẨM QUYỀN PD</v>
          </cell>
        </row>
      </sheetData>
      <sheetData sheetId="4088">
        <row r="1">
          <cell r="A1" t="str">
            <v>PHIẾU XỬ LÝ HỒ SƠ THANH TOÁN VƯỢT THẨM QUYỀN PD</v>
          </cell>
        </row>
      </sheetData>
      <sheetData sheetId="4089">
        <row r="1">
          <cell r="A1" t="str">
            <v>PHIẾU XỬ LÝ HỒ SƠ THANH TOÁN VƯỢT THẨM QUYỀN PD</v>
          </cell>
        </row>
      </sheetData>
      <sheetData sheetId="4090">
        <row r="1">
          <cell r="A1" t="str">
            <v>PHIẾU XỬ LÝ HỒ SƠ THANH TOÁN VƯỢT THẨM QUYỀN PD</v>
          </cell>
        </row>
      </sheetData>
      <sheetData sheetId="4091" refreshError="1"/>
      <sheetData sheetId="4092" refreshError="1"/>
      <sheetData sheetId="4093" refreshError="1"/>
      <sheetData sheetId="4094" refreshError="1"/>
      <sheetData sheetId="4095" refreshError="1"/>
      <sheetData sheetId="4096" refreshError="1"/>
      <sheetData sheetId="4097" refreshError="1"/>
      <sheetData sheetId="4098"/>
      <sheetData sheetId="4099" refreshError="1"/>
      <sheetData sheetId="4100" refreshError="1"/>
      <sheetData sheetId="4101" refreshError="1"/>
      <sheetData sheetId="4102" refreshError="1"/>
      <sheetData sheetId="4103" refreshError="1"/>
      <sheetData sheetId="4104" refreshError="1"/>
      <sheetData sheetId="4105">
        <row r="1">
          <cell r="A1" t="str">
            <v>PHIẾU XỬ LÝ HỒ SƠ THANH TOÁN VƯỢT THẨM QUYỀN PD</v>
          </cell>
        </row>
      </sheetData>
      <sheetData sheetId="4106">
        <row r="1">
          <cell r="A1" t="str">
            <v>PHIẾU XỬ LÝ HỒ SƠ THANH TOÁN VƯỢT THẨM QUYỀN PD</v>
          </cell>
        </row>
      </sheetData>
      <sheetData sheetId="4107">
        <row r="1">
          <cell r="A1" t="str">
            <v>PHIẾU XỬ LÝ HỒ SƠ THANH TOÁN VƯỢT THẨM QUYỀN PD</v>
          </cell>
        </row>
      </sheetData>
      <sheetData sheetId="4108">
        <row r="1">
          <cell r="A1" t="str">
            <v>PHIẾU XỬ LÝ HỒ SƠ THANH TOÁN VƯỢT THẨM QUYỀN PD</v>
          </cell>
        </row>
      </sheetData>
      <sheetData sheetId="4109">
        <row r="1">
          <cell r="A1" t="str">
            <v>PHIẾU XỬ LÝ HỒ SƠ THANH TOÁN VƯỢT THẨM QUYỀN PD</v>
          </cell>
        </row>
      </sheetData>
      <sheetData sheetId="4110">
        <row r="1">
          <cell r="A1" t="str">
            <v>PHIẾU XỬ LÝ HỒ SƠ THANH TOÁN VƯỢT THẨM QUYỀN PD</v>
          </cell>
        </row>
      </sheetData>
      <sheetData sheetId="4111">
        <row r="1">
          <cell r="A1" t="str">
            <v>PHIẾU XỬ LÝ HỒ SƠ THANH TOÁN VƯỢT THẨM QUYỀN PD</v>
          </cell>
        </row>
      </sheetData>
      <sheetData sheetId="4112">
        <row r="1">
          <cell r="A1" t="str">
            <v>PHIẾU XỬ LÝ HỒ SƠ THANH TOÁN VƯỢT THẨM QUYỀN PD</v>
          </cell>
        </row>
      </sheetData>
      <sheetData sheetId="4113">
        <row r="1">
          <cell r="A1" t="str">
            <v>PHIẾU XỬ LÝ HỒ SƠ THANH TOÁN VƯỢT THẨM QUYỀN PD</v>
          </cell>
        </row>
      </sheetData>
      <sheetData sheetId="4114">
        <row r="1">
          <cell r="A1" t="str">
            <v>PHIẾU XỬ LÝ HỒ SƠ THANH TOÁN VƯỢT THẨM QUYỀN PD</v>
          </cell>
        </row>
      </sheetData>
      <sheetData sheetId="4115">
        <row r="1">
          <cell r="A1" t="str">
            <v>PHIẾU XỬ LÝ HỒ SƠ THANH TOÁN VƯỢT THẨM QUYỀN PD</v>
          </cell>
        </row>
      </sheetData>
      <sheetData sheetId="4116">
        <row r="1">
          <cell r="A1" t="str">
            <v>PHIẾU XỬ LÝ HỒ SƠ THANH TOÁN VƯỢT THẨM QUYỀN PD</v>
          </cell>
        </row>
      </sheetData>
      <sheetData sheetId="4117">
        <row r="1">
          <cell r="A1" t="str">
            <v>PHIẾU XỬ LÝ HỒ SƠ THANH TOÁN VƯỢT THẨM QUYỀN PD</v>
          </cell>
        </row>
      </sheetData>
      <sheetData sheetId="4118">
        <row r="1">
          <cell r="A1" t="str">
            <v>PHIẾU XỬ LÝ HỒ SƠ THANH TOÁN VƯỢT THẨM QUYỀN PD</v>
          </cell>
        </row>
      </sheetData>
      <sheetData sheetId="4119">
        <row r="1">
          <cell r="A1" t="str">
            <v>PHIẾU XỬ LÝ HỒ SƠ THANH TOÁN VƯỢT THẨM QUYỀN PD</v>
          </cell>
        </row>
      </sheetData>
      <sheetData sheetId="4120">
        <row r="1">
          <cell r="A1" t="str">
            <v>PHIẾU XỬ LÝ HỒ SƠ THANH TOÁN VƯỢT THẨM QUYỀN PD</v>
          </cell>
        </row>
      </sheetData>
      <sheetData sheetId="4121">
        <row r="1">
          <cell r="A1" t="str">
            <v>PHIẾU XỬ LÝ HỒ SƠ THANH TOÁN VƯỢT THẨM QUYỀN PD</v>
          </cell>
        </row>
      </sheetData>
      <sheetData sheetId="4122">
        <row r="1">
          <cell r="A1" t="str">
            <v>PHIẾU XỬ LÝ HỒ SƠ THANH TOÁN VƯỢT THẨM QUYỀN PD</v>
          </cell>
        </row>
      </sheetData>
      <sheetData sheetId="4123">
        <row r="1">
          <cell r="A1" t="str">
            <v>PHIẾU XỬ LÝ HỒ SƠ THANH TOÁN VƯỢT THẨM QUYỀN PD</v>
          </cell>
        </row>
      </sheetData>
      <sheetData sheetId="4124">
        <row r="1">
          <cell r="A1" t="str">
            <v>PHIẾU XỬ LÝ HỒ SƠ THANH TOÁN VƯỢT THẨM QUYỀN PD</v>
          </cell>
        </row>
      </sheetData>
      <sheetData sheetId="4125">
        <row r="1">
          <cell r="A1" t="str">
            <v>PHIẾU XỬ LÝ HỒ SƠ THANH TOÁN VƯỢT THẨM QUYỀN PD</v>
          </cell>
        </row>
      </sheetData>
      <sheetData sheetId="4126">
        <row r="1">
          <cell r="A1" t="str">
            <v>PHIẾU XỬ LÝ HỒ SƠ THANH TOÁN VƯỢT THẨM QUYỀN PD</v>
          </cell>
        </row>
      </sheetData>
      <sheetData sheetId="4127">
        <row r="1">
          <cell r="A1" t="str">
            <v>PHIẾU XỬ LÝ HỒ SƠ THANH TOÁN VƯỢT THẨM QUYỀN PD</v>
          </cell>
        </row>
      </sheetData>
      <sheetData sheetId="4128">
        <row r="1">
          <cell r="A1" t="str">
            <v>PHIẾU XỬ LÝ HỒ SƠ THANH TOÁN VƯỢT THẨM QUYỀN PD</v>
          </cell>
        </row>
      </sheetData>
      <sheetData sheetId="4129">
        <row r="1">
          <cell r="A1" t="str">
            <v>PHIẾU XỬ LÝ HỒ SƠ THANH TOÁN VƯỢT THẨM QUYỀN PD</v>
          </cell>
        </row>
      </sheetData>
      <sheetData sheetId="4130">
        <row r="1">
          <cell r="A1" t="str">
            <v>PHIẾU XỬ LÝ HỒ SƠ THANH TOÁN VƯỢT THẨM QUYỀN PD</v>
          </cell>
        </row>
      </sheetData>
      <sheetData sheetId="4131">
        <row r="1">
          <cell r="A1" t="str">
            <v>PHIẾU XỬ LÝ HỒ SƠ THANH TOÁN VƯỢT THẨM QUYỀN PD</v>
          </cell>
        </row>
      </sheetData>
      <sheetData sheetId="4132">
        <row r="1">
          <cell r="A1" t="str">
            <v>PHIẾU XỬ LÝ HỒ SƠ THANH TOÁN VƯỢT THẨM QUYỀN PD</v>
          </cell>
        </row>
      </sheetData>
      <sheetData sheetId="4133">
        <row r="1">
          <cell r="A1" t="str">
            <v>PHIẾU XỬ LÝ HỒ SƠ THANH TOÁN VƯỢT THẨM QUYỀN PD</v>
          </cell>
        </row>
      </sheetData>
      <sheetData sheetId="4134">
        <row r="1">
          <cell r="A1" t="str">
            <v>PHIẾU XỬ LÝ HỒ SƠ THANH TOÁN VƯỢT THẨM QUYỀN PD</v>
          </cell>
        </row>
      </sheetData>
      <sheetData sheetId="4135">
        <row r="1">
          <cell r="A1" t="str">
            <v>PHIẾU XỬ LÝ HỒ SƠ THANH TOÁN VƯỢT THẨM QUYỀN PD</v>
          </cell>
        </row>
      </sheetData>
      <sheetData sheetId="4136">
        <row r="1">
          <cell r="A1" t="str">
            <v>PHIẾU XỬ LÝ HỒ SƠ THANH TOÁN VƯỢT THẨM QUYỀN PD</v>
          </cell>
        </row>
      </sheetData>
      <sheetData sheetId="4137">
        <row r="1">
          <cell r="A1" t="str">
            <v>PHIẾU XỬ LÝ HỒ SƠ THANH TOÁN VƯỢT THẨM QUYỀN PD</v>
          </cell>
        </row>
      </sheetData>
      <sheetData sheetId="4138">
        <row r="1">
          <cell r="A1" t="str">
            <v>PHIẾU XỬ LÝ HỒ SƠ THANH TOÁN VƯỢT THẨM QUYỀN PD</v>
          </cell>
        </row>
      </sheetData>
      <sheetData sheetId="4139">
        <row r="1">
          <cell r="A1" t="str">
            <v>PHIẾU XỬ LÝ HỒ SƠ THANH TOÁN VƯỢT THẨM QUYỀN PD</v>
          </cell>
        </row>
      </sheetData>
      <sheetData sheetId="4140">
        <row r="1">
          <cell r="A1" t="str">
            <v>PHIẾU XỬ LÝ HỒ SƠ THANH TOÁN VƯỢT THẨM QUYỀN PD</v>
          </cell>
        </row>
      </sheetData>
      <sheetData sheetId="4141">
        <row r="1">
          <cell r="A1" t="str">
            <v>PHIẾU XỬ LÝ HỒ SƠ THANH TOÁN VƯỢT THẨM QUYỀN PD</v>
          </cell>
        </row>
      </sheetData>
      <sheetData sheetId="4142">
        <row r="1">
          <cell r="A1" t="str">
            <v>PHIẾU XỬ LÝ HỒ SƠ THANH TOÁN VƯỢT THẨM QUYỀN PD</v>
          </cell>
        </row>
      </sheetData>
      <sheetData sheetId="4143">
        <row r="1">
          <cell r="A1" t="str">
            <v>PHIẾU XỬ LÝ HỒ SƠ THANH TOÁN VƯỢT THẨM QUYỀN PD</v>
          </cell>
        </row>
      </sheetData>
      <sheetData sheetId="4144">
        <row r="1">
          <cell r="A1" t="str">
            <v>PHIẾU XỬ LÝ HỒ SƠ THANH TOÁN VƯỢT THẨM QUYỀN PD</v>
          </cell>
        </row>
      </sheetData>
      <sheetData sheetId="4145">
        <row r="1">
          <cell r="A1" t="str">
            <v>PHIẾU XỬ LÝ HỒ SƠ THANH TOÁN VƯỢT THẨM QUYỀN PD</v>
          </cell>
        </row>
      </sheetData>
      <sheetData sheetId="4146">
        <row r="1">
          <cell r="A1" t="str">
            <v>PHIẾU XỬ LÝ HỒ SƠ THANH TOÁN VƯỢT THẨM QUYỀN PD</v>
          </cell>
        </row>
      </sheetData>
      <sheetData sheetId="4147" refreshError="1"/>
      <sheetData sheetId="4148" refreshError="1"/>
      <sheetData sheetId="4149" refreshError="1"/>
      <sheetData sheetId="4150" refreshError="1"/>
      <sheetData sheetId="4151" refreshError="1"/>
      <sheetData sheetId="4152"/>
      <sheetData sheetId="4153"/>
      <sheetData sheetId="4154" refreshError="1"/>
      <sheetData sheetId="4155">
        <row r="1">
          <cell r="A1" t="str">
            <v>PHIẾU XỬ LÝ HỒ SƠ THANH TOÁN VƯỢT THẨM QUYỀN PD</v>
          </cell>
        </row>
      </sheetData>
      <sheetData sheetId="4156">
        <row r="1">
          <cell r="A1" t="str">
            <v>PHIẾU XỬ LÝ HỒ SƠ THANH TOÁN VƯỢT THẨM QUYỀN PD</v>
          </cell>
        </row>
      </sheetData>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ow r="1">
          <cell r="A1" t="str">
            <v>PHIẾU XỬ LÝ HỒ SƠ THANH TOÁN VƯỢT THẨM QUYỀN PD</v>
          </cell>
        </row>
      </sheetData>
      <sheetData sheetId="4179">
        <row r="1">
          <cell r="A1" t="str">
            <v>PHIẾU XỬ LÝ HỒ SƠ THANH TOÁN VƯỢT THẨM QUYỀN PD</v>
          </cell>
        </row>
      </sheetData>
      <sheetData sheetId="4180">
        <row r="1">
          <cell r="A1" t="str">
            <v>PHIẾU XỬ LÝ HỒ SƠ THANH TOÁN VƯỢT THẨM QUYỀN PD</v>
          </cell>
        </row>
      </sheetData>
      <sheetData sheetId="4181">
        <row r="1">
          <cell r="A1" t="str">
            <v>PHIẾU XỬ LÝ HỒ SƠ THANH TOÁN VƯỢT THẨM QUYỀN PD</v>
          </cell>
        </row>
      </sheetData>
      <sheetData sheetId="4182">
        <row r="1">
          <cell r="A1" t="str">
            <v>PHIẾU XỬ LÝ HỒ SƠ THANH TOÁN VƯỢT THẨM QUYỀN PD</v>
          </cell>
        </row>
      </sheetData>
      <sheetData sheetId="4183">
        <row r="1">
          <cell r="A1" t="str">
            <v>PHIẾU XỬ LÝ HỒ SƠ THANH TOÁN VƯỢT THẨM QUYỀN PD</v>
          </cell>
        </row>
      </sheetData>
      <sheetData sheetId="4184">
        <row r="1">
          <cell r="A1" t="str">
            <v>PHIẾU XỬ LÝ HỒ SƠ THANH TOÁN VƯỢT THẨM QUYỀN PD</v>
          </cell>
        </row>
      </sheetData>
      <sheetData sheetId="4185">
        <row r="1">
          <cell r="A1" t="str">
            <v>PHIẾU XỬ LÝ HỒ SƠ THANH TOÁN VƯỢT THẨM QUYỀN PD</v>
          </cell>
        </row>
      </sheetData>
      <sheetData sheetId="4186">
        <row r="1">
          <cell r="A1" t="str">
            <v>PHIẾU XỬ LÝ HỒ SƠ THANH TOÁN VƯỢT THẨM QUYỀN PD</v>
          </cell>
        </row>
      </sheetData>
      <sheetData sheetId="4187">
        <row r="1">
          <cell r="A1" t="str">
            <v>PHIẾU XỬ LÝ HỒ SƠ THANH TOÁN VƯỢT THẨM QUYỀN PD</v>
          </cell>
        </row>
      </sheetData>
      <sheetData sheetId="4188">
        <row r="1">
          <cell r="A1" t="str">
            <v>PHIẾU XỬ LÝ HỒ SƠ THANH TOÁN VƯỢT THẨM QUYỀN PD</v>
          </cell>
        </row>
      </sheetData>
      <sheetData sheetId="4189">
        <row r="1">
          <cell r="A1" t="str">
            <v>PHIẾU XỬ LÝ HỒ SƠ THANH TOÁN VƯỢT THẨM QUYỀN PD</v>
          </cell>
        </row>
      </sheetData>
      <sheetData sheetId="4190">
        <row r="1">
          <cell r="A1" t="str">
            <v>PHIẾU XỬ LÝ HỒ SƠ THANH TOÁN VƯỢT THẨM QUYỀN PD</v>
          </cell>
        </row>
      </sheetData>
      <sheetData sheetId="4191">
        <row r="1">
          <cell r="A1" t="str">
            <v>PHIẾU XỬ LÝ HỒ SƠ THANH TOÁN VƯỢT THẨM QUYỀN PD</v>
          </cell>
        </row>
      </sheetData>
      <sheetData sheetId="4192">
        <row r="1">
          <cell r="A1" t="str">
            <v>PHIẾU XỬ LÝ HỒ SƠ THANH TOÁN VƯỢT THẨM QUYỀN PD</v>
          </cell>
        </row>
      </sheetData>
      <sheetData sheetId="4193">
        <row r="1">
          <cell r="A1" t="str">
            <v>PHIẾU XỬ LÝ HỒ SƠ THANH TOÁN VƯỢT THẨM QUYỀN PD</v>
          </cell>
        </row>
      </sheetData>
      <sheetData sheetId="4194">
        <row r="1">
          <cell r="A1" t="str">
            <v>PHIẾU XỬ LÝ HỒ SƠ THANH TOÁN VƯỢT THẨM QUYỀN PD</v>
          </cell>
        </row>
      </sheetData>
      <sheetData sheetId="4195">
        <row r="1">
          <cell r="A1" t="str">
            <v>PHIẾU XỬ LÝ HỒ SƠ THANH TOÁN VƯỢT THẨM QUYỀN PD</v>
          </cell>
        </row>
      </sheetData>
      <sheetData sheetId="4196">
        <row r="1">
          <cell r="A1" t="str">
            <v>PHIẾU XỬ LÝ HỒ SƠ THANH TOÁN VƯỢT THẨM QUYỀN PD</v>
          </cell>
        </row>
      </sheetData>
      <sheetData sheetId="4197">
        <row r="1">
          <cell r="A1" t="str">
            <v>PHIẾU XỬ LÝ HỒ SƠ THANH TOÁN VƯỢT THẨM QUYỀN PD</v>
          </cell>
        </row>
      </sheetData>
      <sheetData sheetId="4198">
        <row r="1">
          <cell r="A1" t="str">
            <v>PHIẾU XỬ LÝ HỒ SƠ THANH TOÁN VƯỢT THẨM QUYỀN PD</v>
          </cell>
        </row>
      </sheetData>
      <sheetData sheetId="4199">
        <row r="1">
          <cell r="A1" t="str">
            <v>PHIẾU XỬ LÝ HỒ SƠ THANH TOÁN VƯỢT THẨM QUYỀN PD</v>
          </cell>
        </row>
      </sheetData>
      <sheetData sheetId="4200">
        <row r="1">
          <cell r="A1" t="str">
            <v>PHIẾU XỬ LÝ HỒ SƠ THANH TOÁN VƯỢT THẨM QUYỀN PD</v>
          </cell>
        </row>
      </sheetData>
      <sheetData sheetId="4201">
        <row r="1">
          <cell r="A1" t="str">
            <v>PHIẾU XỬ LÝ HỒ SƠ THANH TOÁN VƯỢT THẨM QUYỀN PD</v>
          </cell>
        </row>
      </sheetData>
      <sheetData sheetId="4202">
        <row r="1">
          <cell r="A1" t="str">
            <v>PHIẾU XỬ LÝ HỒ SƠ THANH TOÁN VƯỢT THẨM QUYỀN PD</v>
          </cell>
        </row>
      </sheetData>
      <sheetData sheetId="4203">
        <row r="1">
          <cell r="A1" t="str">
            <v>PHIẾU XỬ LÝ HỒ SƠ THANH TOÁN VƯỢT THẨM QUYỀN PD</v>
          </cell>
        </row>
      </sheetData>
      <sheetData sheetId="4204">
        <row r="1">
          <cell r="A1" t="str">
            <v>PHIẾU XỬ LÝ HỒ SƠ THANH TOÁN VƯỢT THẨM QUYỀN PD</v>
          </cell>
        </row>
      </sheetData>
      <sheetData sheetId="4205">
        <row r="1">
          <cell r="A1" t="str">
            <v>PHIẾU XỬ LÝ HỒ SƠ THANH TOÁN VƯỢT THẨM QUYỀN PD</v>
          </cell>
        </row>
      </sheetData>
      <sheetData sheetId="4206">
        <row r="1">
          <cell r="A1" t="str">
            <v>PHIẾU XỬ LÝ HỒ SƠ THANH TOÁN VƯỢT THẨM QUYỀN PD</v>
          </cell>
        </row>
      </sheetData>
      <sheetData sheetId="4207">
        <row r="1">
          <cell r="A1" t="str">
            <v>PHIẾU XỬ LÝ HỒ SƠ THANH TOÁN VƯỢT THẨM QUYỀN PD</v>
          </cell>
        </row>
      </sheetData>
      <sheetData sheetId="4208">
        <row r="1">
          <cell r="A1" t="str">
            <v>PHIẾU XỬ LÝ HỒ SƠ THANH TOÁN VƯỢT THẨM QUYỀN PD</v>
          </cell>
        </row>
      </sheetData>
      <sheetData sheetId="4209">
        <row r="1">
          <cell r="A1" t="str">
            <v>PHIẾU XỬ LÝ HỒ SƠ THANH TOÁN VƯỢT THẨM QUYỀN PD</v>
          </cell>
        </row>
      </sheetData>
      <sheetData sheetId="4210">
        <row r="1">
          <cell r="A1" t="str">
            <v>PHIẾU XỬ LÝ HỒ SƠ THANH TOÁN VƯỢT THẨM QUYỀN PD</v>
          </cell>
        </row>
      </sheetData>
      <sheetData sheetId="4211">
        <row r="1">
          <cell r="A1" t="str">
            <v>PHIẾU XỬ LÝ HỒ SƠ THANH TOÁN VƯỢT THẨM QUYỀN PD</v>
          </cell>
        </row>
      </sheetData>
      <sheetData sheetId="4212">
        <row r="1">
          <cell r="A1" t="str">
            <v>PHIẾU XỬ LÝ HỒ SƠ THANH TOÁN VƯỢT THẨM QUYỀN PD</v>
          </cell>
        </row>
      </sheetData>
      <sheetData sheetId="4213">
        <row r="1">
          <cell r="A1" t="str">
            <v>PHIẾU XỬ LÝ HỒ SƠ THANH TOÁN VƯỢT THẨM QUYỀN PD</v>
          </cell>
        </row>
      </sheetData>
      <sheetData sheetId="4214">
        <row r="1">
          <cell r="A1" t="str">
            <v>PHIẾU XỬ LÝ HỒ SƠ THANH TOÁN VƯỢT THẨM QUYỀN PD</v>
          </cell>
        </row>
      </sheetData>
      <sheetData sheetId="4215">
        <row r="1">
          <cell r="A1" t="str">
            <v>PHIẾU XỬ LÝ HỒ SƠ THANH TOÁN VƯỢT THẨM QUYỀN PD</v>
          </cell>
        </row>
      </sheetData>
      <sheetData sheetId="4216">
        <row r="1">
          <cell r="A1" t="str">
            <v>PHIẾU XỬ LÝ HỒ SƠ THANH TOÁN VƯỢT THẨM QUYỀN PD</v>
          </cell>
        </row>
      </sheetData>
      <sheetData sheetId="4217">
        <row r="1">
          <cell r="A1" t="str">
            <v>PHIẾU XỬ LÝ HỒ SƠ THANH TOÁN VƯỢT THẨM QUYỀN PD</v>
          </cell>
        </row>
      </sheetData>
      <sheetData sheetId="4218">
        <row r="1">
          <cell r="A1" t="str">
            <v>PHIẾU XỬ LÝ HỒ SƠ THANH TOÁN VƯỢT THẨM QUYỀN PD</v>
          </cell>
        </row>
      </sheetData>
      <sheetData sheetId="4219">
        <row r="1">
          <cell r="A1" t="str">
            <v>PHIẾU XỬ LÝ HỒ SƠ THANH TOÁN VƯỢT THẨM QUYỀN PD</v>
          </cell>
        </row>
      </sheetData>
      <sheetData sheetId="4220">
        <row r="1">
          <cell r="A1" t="str">
            <v>PHIẾU XỬ LÝ HỒ SƠ THANH TOÁN VƯỢT THẨM QUYỀN PD</v>
          </cell>
        </row>
      </sheetData>
      <sheetData sheetId="4221">
        <row r="1">
          <cell r="A1" t="str">
            <v>PHIẾU XỬ LÝ HỒ SƠ THANH TOÁN VƯỢT THẨM QUYỀN PD</v>
          </cell>
        </row>
      </sheetData>
      <sheetData sheetId="4222">
        <row r="1">
          <cell r="A1" t="str">
            <v>PHIẾU XỬ LÝ HỒ SƠ THANH TOÁN VƯỢT THẨM QUYỀN PD</v>
          </cell>
        </row>
      </sheetData>
      <sheetData sheetId="4223">
        <row r="1">
          <cell r="A1" t="str">
            <v>PHIẾU XỬ LÝ HỒ SƠ THANH TOÁN VƯỢT THẨM QUYỀN PD</v>
          </cell>
        </row>
      </sheetData>
      <sheetData sheetId="4224">
        <row r="1">
          <cell r="A1" t="str">
            <v>PHIẾU XỬ LÝ HỒ SƠ THANH TOÁN VƯỢT THẨM QUYỀN PD</v>
          </cell>
        </row>
      </sheetData>
      <sheetData sheetId="4225">
        <row r="1">
          <cell r="A1" t="str">
            <v>PHIẾU XỬ LÝ HỒ SƠ THANH TOÁN VƯỢT THẨM QUYỀN PD</v>
          </cell>
        </row>
      </sheetData>
      <sheetData sheetId="4226">
        <row r="1">
          <cell r="A1" t="str">
            <v>PHIẾU XỬ LÝ HỒ SƠ THANH TOÁN VƯỢT THẨM QUYỀN PD</v>
          </cell>
        </row>
      </sheetData>
      <sheetData sheetId="4227">
        <row r="1">
          <cell r="A1" t="str">
            <v>PHIẾU XỬ LÝ HỒ SƠ THANH TOÁN VƯỢT THẨM QUYỀN PD</v>
          </cell>
        </row>
      </sheetData>
      <sheetData sheetId="4228">
        <row r="1">
          <cell r="A1" t="str">
            <v>PHIẾU XỬ LÝ HỒ SƠ THANH TOÁN VƯỢT THẨM QUYỀN PD</v>
          </cell>
        </row>
      </sheetData>
      <sheetData sheetId="4229">
        <row r="1">
          <cell r="A1" t="str">
            <v>PHIẾU XỬ LÝ HỒ SƠ THANH TOÁN VƯỢT THẨM QUYỀN PD</v>
          </cell>
        </row>
      </sheetData>
      <sheetData sheetId="4230">
        <row r="1">
          <cell r="A1" t="str">
            <v>PHIẾU XỬ LÝ HỒ SƠ THANH TOÁN VƯỢT THẨM QUYỀN PD</v>
          </cell>
        </row>
      </sheetData>
      <sheetData sheetId="4231">
        <row r="1">
          <cell r="A1" t="str">
            <v>PHIẾU XỬ LÝ HỒ SƠ THANH TOÁN VƯỢT THẨM QUYỀN PD</v>
          </cell>
        </row>
      </sheetData>
      <sheetData sheetId="4232">
        <row r="1">
          <cell r="A1" t="str">
            <v>PHIẾU XỬ LÝ HỒ SƠ THANH TOÁN VƯỢT THẨM QUYỀN PD</v>
          </cell>
        </row>
      </sheetData>
      <sheetData sheetId="4233">
        <row r="1">
          <cell r="A1" t="str">
            <v>PHIẾU XỬ LÝ HỒ SƠ THANH TOÁN VƯỢT THẨM QUYỀN PD</v>
          </cell>
        </row>
      </sheetData>
      <sheetData sheetId="4234">
        <row r="1">
          <cell r="A1" t="str">
            <v>PHIẾU XỬ LÝ HỒ SƠ THANH TOÁN VƯỢT THẨM QUYỀN PD</v>
          </cell>
        </row>
      </sheetData>
      <sheetData sheetId="4235">
        <row r="1">
          <cell r="A1" t="str">
            <v>PHIẾU XỬ LÝ HỒ SƠ THANH TOÁN VƯỢT THẨM QUYỀN PD</v>
          </cell>
        </row>
      </sheetData>
      <sheetData sheetId="4236">
        <row r="1">
          <cell r="A1" t="str">
            <v>PHIẾU XỬ LÝ HỒ SƠ THANH TOÁN VƯỢT THẨM QUYỀN PD</v>
          </cell>
        </row>
      </sheetData>
      <sheetData sheetId="4237">
        <row r="1">
          <cell r="A1" t="str">
            <v>PHIẾU XỬ LÝ HỒ SƠ THANH TOÁN VƯỢT THẨM QUYỀN PD</v>
          </cell>
        </row>
      </sheetData>
      <sheetData sheetId="4238">
        <row r="1">
          <cell r="A1" t="str">
            <v>PHIẾU XỬ LÝ HỒ SƠ THANH TOÁN VƯỢT THẨM QUYỀN PD</v>
          </cell>
        </row>
      </sheetData>
      <sheetData sheetId="4239">
        <row r="1">
          <cell r="A1" t="str">
            <v>PHIẾU XỬ LÝ HỒ SƠ THANH TOÁN VƯỢT THẨM QUYỀN PD</v>
          </cell>
        </row>
      </sheetData>
      <sheetData sheetId="4240">
        <row r="1">
          <cell r="A1" t="str">
            <v>PHIẾU XỬ LÝ HỒ SƠ THANH TOÁN VƯỢT THẨM QUYỀN PD</v>
          </cell>
        </row>
      </sheetData>
      <sheetData sheetId="4241">
        <row r="1">
          <cell r="A1" t="str">
            <v>PHIẾU XỬ LÝ HỒ SƠ THANH TOÁN VƯỢT THẨM QUYỀN PD</v>
          </cell>
        </row>
      </sheetData>
      <sheetData sheetId="4242">
        <row r="1">
          <cell r="A1" t="str">
            <v>PHIẾU XỬ LÝ HỒ SƠ THANH TOÁN VƯỢT THẨM QUYỀN PD</v>
          </cell>
        </row>
      </sheetData>
      <sheetData sheetId="4243">
        <row r="1">
          <cell r="A1" t="str">
            <v>PHIẾU XỬ LÝ HỒ SƠ THANH TOÁN VƯỢT THẨM QUYỀN PD</v>
          </cell>
        </row>
      </sheetData>
      <sheetData sheetId="4244">
        <row r="1">
          <cell r="A1" t="str">
            <v>PHIẾU XỬ LÝ HỒ SƠ THANH TOÁN VƯỢT THẨM QUYỀN PD</v>
          </cell>
        </row>
      </sheetData>
      <sheetData sheetId="4245">
        <row r="1">
          <cell r="A1" t="str">
            <v>PHIẾU XỬ LÝ HỒ SƠ THANH TOÁN VƯỢT THẨM QUYỀN PD</v>
          </cell>
        </row>
      </sheetData>
      <sheetData sheetId="4246">
        <row r="1">
          <cell r="A1" t="str">
            <v>PHIẾU XỬ LÝ HỒ SƠ THANH TOÁN VƯỢT THẨM QUYỀN PD</v>
          </cell>
        </row>
      </sheetData>
      <sheetData sheetId="4247">
        <row r="1">
          <cell r="A1" t="str">
            <v>PHIẾU XỬ LÝ HỒ SƠ THANH TOÁN VƯỢT THẨM QUYỀN PD</v>
          </cell>
        </row>
      </sheetData>
      <sheetData sheetId="4248">
        <row r="1">
          <cell r="A1" t="str">
            <v>PHIẾU XỬ LÝ HỒ SƠ THANH TOÁN VƯỢT THẨM QUYỀN PD</v>
          </cell>
        </row>
      </sheetData>
      <sheetData sheetId="4249">
        <row r="1">
          <cell r="A1" t="str">
            <v>PHIẾU XỬ LÝ HỒ SƠ THANH TOÁN VƯỢT THẨM QUYỀN PD</v>
          </cell>
        </row>
      </sheetData>
      <sheetData sheetId="4250">
        <row r="1">
          <cell r="A1" t="str">
            <v>PHIẾU XỬ LÝ HỒ SƠ THANH TOÁN VƯỢT THẨM QUYỀN PD</v>
          </cell>
        </row>
      </sheetData>
      <sheetData sheetId="4251">
        <row r="1">
          <cell r="A1" t="str">
            <v>PHIẾU XỬ LÝ HỒ SƠ THANH TOÁN VƯỢT THẨM QUYỀN PD</v>
          </cell>
        </row>
      </sheetData>
      <sheetData sheetId="4252">
        <row r="1">
          <cell r="A1" t="str">
            <v>PHIẾU XỬ LÝ HỒ SƠ THANH TOÁN VƯỢT THẨM QUYỀN PD</v>
          </cell>
        </row>
      </sheetData>
      <sheetData sheetId="4253">
        <row r="1">
          <cell r="A1" t="str">
            <v>PHIẾU XỬ LÝ HỒ SƠ THANH TOÁN VƯỢT THẨM QUYỀN PD</v>
          </cell>
        </row>
      </sheetData>
      <sheetData sheetId="4254">
        <row r="1">
          <cell r="A1" t="str">
            <v>PHIẾU XỬ LÝ HỒ SƠ THANH TOÁN VƯỢT THẨM QUYỀN PD</v>
          </cell>
        </row>
      </sheetData>
      <sheetData sheetId="4255">
        <row r="1">
          <cell r="A1" t="str">
            <v>PHIẾU XỬ LÝ HỒ SƠ THANH TOÁN VƯỢT THẨM QUYỀN PD</v>
          </cell>
        </row>
      </sheetData>
      <sheetData sheetId="4256">
        <row r="1">
          <cell r="A1" t="str">
            <v>PHIẾU XỬ LÝ HỒ SƠ THANH TOÁN VƯỢT THẨM QUYỀN PD</v>
          </cell>
        </row>
      </sheetData>
      <sheetData sheetId="4257">
        <row r="1">
          <cell r="A1" t="str">
            <v>PHIẾU XỬ LÝ HỒ SƠ THANH TOÁN VƯỢT THẨM QUYỀN PD</v>
          </cell>
        </row>
      </sheetData>
      <sheetData sheetId="4258">
        <row r="1">
          <cell r="A1" t="str">
            <v>PHIẾU XỬ LÝ HỒ SƠ THANH TOÁN VƯỢT THẨM QUYỀN PD</v>
          </cell>
        </row>
      </sheetData>
      <sheetData sheetId="4259">
        <row r="1">
          <cell r="A1" t="str">
            <v>PHIẾU XỬ LÝ HỒ SƠ THANH TOÁN VƯỢT THẨM QUYỀN PD</v>
          </cell>
        </row>
      </sheetData>
      <sheetData sheetId="4260">
        <row r="1">
          <cell r="A1" t="str">
            <v>PHIẾU XỬ LÝ HỒ SƠ THANH TOÁN VƯỢT THẨM QUYỀN PD</v>
          </cell>
        </row>
      </sheetData>
      <sheetData sheetId="4261">
        <row r="1">
          <cell r="A1" t="str">
            <v>PHIẾU XỬ LÝ HỒ SƠ THANH TOÁN VƯỢT THẨM QUYỀN PD</v>
          </cell>
        </row>
      </sheetData>
      <sheetData sheetId="4262">
        <row r="1">
          <cell r="A1" t="str">
            <v>PHIẾU XỬ LÝ HỒ SƠ THANH TOÁN VƯỢT THẨM QUYỀN PD</v>
          </cell>
        </row>
      </sheetData>
      <sheetData sheetId="4263">
        <row r="1">
          <cell r="A1" t="str">
            <v>PHIẾU XỬ LÝ HỒ SƠ THANH TOÁN VƯỢT THẨM QUYỀN PD</v>
          </cell>
        </row>
      </sheetData>
      <sheetData sheetId="4264">
        <row r="1">
          <cell r="A1" t="str">
            <v>PHIẾU XỬ LÝ HỒ SƠ THANH TOÁN VƯỢT THẨM QUYỀN PD</v>
          </cell>
        </row>
      </sheetData>
      <sheetData sheetId="4265">
        <row r="1">
          <cell r="A1" t="str">
            <v>PHIẾU XỬ LÝ HỒ SƠ THANH TOÁN VƯỢT THẨM QUYỀN PD</v>
          </cell>
        </row>
      </sheetData>
      <sheetData sheetId="4266">
        <row r="1">
          <cell r="A1" t="str">
            <v>PHIẾU XỬ LÝ HỒ SƠ THANH TOÁN VƯỢT THẨM QUYỀN PD</v>
          </cell>
        </row>
      </sheetData>
      <sheetData sheetId="4267">
        <row r="1">
          <cell r="A1" t="str">
            <v>PHIẾU XỬ LÝ HỒ SƠ THANH TOÁN VƯỢT THẨM QUYỀN PD</v>
          </cell>
        </row>
      </sheetData>
      <sheetData sheetId="4268">
        <row r="1">
          <cell r="A1" t="str">
            <v>PHIẾU XỬ LÝ HỒ SƠ THANH TOÁN VƯỢT THẨM QUYỀN PD</v>
          </cell>
        </row>
      </sheetData>
      <sheetData sheetId="4269">
        <row r="1">
          <cell r="A1" t="str">
            <v>PHIẾU XỬ LÝ HỒ SƠ THANH TOÁN VƯỢT THẨM QUYỀN PD</v>
          </cell>
        </row>
      </sheetData>
      <sheetData sheetId="4270">
        <row r="1">
          <cell r="A1" t="str">
            <v>PHIẾU XỬ LÝ HỒ SƠ THANH TOÁN VƯỢT THẨM QUYỀN PD</v>
          </cell>
        </row>
      </sheetData>
      <sheetData sheetId="4271">
        <row r="1">
          <cell r="A1" t="str">
            <v>PHIẾU XỬ LÝ HỒ SƠ THANH TOÁN VƯỢT THẨM QUYỀN PD</v>
          </cell>
        </row>
      </sheetData>
      <sheetData sheetId="4272">
        <row r="1">
          <cell r="A1" t="str">
            <v>PHIẾU XỬ LÝ HỒ SƠ THANH TOÁN VƯỢT THẨM QUYỀN PD</v>
          </cell>
        </row>
      </sheetData>
      <sheetData sheetId="4273">
        <row r="1">
          <cell r="A1" t="str">
            <v>PHIẾU XỬ LÝ HỒ SƠ THANH TOÁN VƯỢT THẨM QUYỀN PD</v>
          </cell>
        </row>
      </sheetData>
      <sheetData sheetId="4274">
        <row r="1">
          <cell r="A1" t="str">
            <v>PHIẾU XỬ LÝ HỒ SƠ THANH TOÁN VƯỢT THẨM QUYỀN PD</v>
          </cell>
        </row>
      </sheetData>
      <sheetData sheetId="4275">
        <row r="1">
          <cell r="A1" t="str">
            <v>PHIẾU XỬ LÝ HỒ SƠ THANH TOÁN VƯỢT THẨM QUYỀN PD</v>
          </cell>
        </row>
      </sheetData>
      <sheetData sheetId="4276">
        <row r="1">
          <cell r="A1" t="str">
            <v>PHIẾU XỬ LÝ HỒ SƠ THANH TOÁN VƯỢT THẨM QUYỀN PD</v>
          </cell>
        </row>
      </sheetData>
      <sheetData sheetId="4277">
        <row r="1">
          <cell r="A1" t="str">
            <v>PHIẾU XỬ LÝ HỒ SƠ THANH TOÁN VƯỢT THẨM QUYỀN PD</v>
          </cell>
        </row>
      </sheetData>
      <sheetData sheetId="4278">
        <row r="1">
          <cell r="A1" t="str">
            <v>PHIẾU XỬ LÝ HỒ SƠ THANH TOÁN VƯỢT THẨM QUYỀN PD</v>
          </cell>
        </row>
      </sheetData>
      <sheetData sheetId="4279">
        <row r="1">
          <cell r="A1" t="str">
            <v>PHIẾU XỬ LÝ HỒ SƠ THANH TOÁN VƯỢT THẨM QUYỀN PD</v>
          </cell>
        </row>
      </sheetData>
      <sheetData sheetId="4280">
        <row r="1">
          <cell r="A1" t="str">
            <v>PHIẾU XỬ LÝ HỒ SƠ THANH TOÁN VƯỢT THẨM QUYỀN PD</v>
          </cell>
        </row>
      </sheetData>
      <sheetData sheetId="4281">
        <row r="1">
          <cell r="A1" t="str">
            <v>PHIẾU XỬ LÝ HỒ SƠ THANH TOÁN VƯỢT THẨM QUYỀN PD</v>
          </cell>
        </row>
      </sheetData>
      <sheetData sheetId="4282">
        <row r="1">
          <cell r="A1" t="str">
            <v>PHIẾU XỬ LÝ HỒ SƠ THANH TOÁN VƯỢT THẨM QUYỀN PD</v>
          </cell>
        </row>
      </sheetData>
      <sheetData sheetId="4283">
        <row r="1">
          <cell r="A1" t="str">
            <v>PHIẾU XỬ LÝ HỒ SƠ THANH TOÁN VƯỢT THẨM QUYỀN PD</v>
          </cell>
        </row>
      </sheetData>
      <sheetData sheetId="4284">
        <row r="1">
          <cell r="A1" t="str">
            <v>PHIẾU XỬ LÝ HỒ SƠ THANH TOÁN VƯỢT THẨM QUYỀN PD</v>
          </cell>
        </row>
      </sheetData>
      <sheetData sheetId="4285">
        <row r="1">
          <cell r="A1" t="str">
            <v>PHIẾU XỬ LÝ HỒ SƠ THANH TOÁN VƯỢT THẨM QUYỀN PD</v>
          </cell>
        </row>
      </sheetData>
      <sheetData sheetId="4286">
        <row r="1">
          <cell r="A1" t="str">
            <v>PHIẾU XỬ LÝ HỒ SƠ THANH TOÁN VƯỢT THẨM QUYỀN PD</v>
          </cell>
        </row>
      </sheetData>
      <sheetData sheetId="4287">
        <row r="1">
          <cell r="A1" t="str">
            <v>PHIẾU XỬ LÝ HỒ SƠ THANH TOÁN VƯỢT THẨM QUYỀN PD</v>
          </cell>
        </row>
      </sheetData>
      <sheetData sheetId="4288">
        <row r="1">
          <cell r="A1" t="str">
            <v>PHIẾU XỬ LÝ HỒ SƠ THANH TOÁN VƯỢT THẨM QUYỀN PD</v>
          </cell>
        </row>
      </sheetData>
      <sheetData sheetId="4289">
        <row r="1">
          <cell r="A1" t="str">
            <v>PHIẾU XỬ LÝ HỒ SƠ THANH TOÁN VƯỢT THẨM QUYỀN PD</v>
          </cell>
        </row>
      </sheetData>
      <sheetData sheetId="4290">
        <row r="1">
          <cell r="A1" t="str">
            <v>PHIẾU XỬ LÝ HỒ SƠ THANH TOÁN VƯỢT THẨM QUYỀN PD</v>
          </cell>
        </row>
      </sheetData>
      <sheetData sheetId="4291">
        <row r="1">
          <cell r="A1" t="str">
            <v>PHIẾU XỬ LÝ HỒ SƠ THANH TOÁN VƯỢT THẨM QUYỀN PD</v>
          </cell>
        </row>
      </sheetData>
      <sheetData sheetId="4292">
        <row r="1">
          <cell r="A1" t="str">
            <v>PHIẾU XỬ LÝ HỒ SƠ THANH TOÁN VƯỢT THẨM QUYỀN PD</v>
          </cell>
        </row>
      </sheetData>
      <sheetData sheetId="4293">
        <row r="1">
          <cell r="A1" t="str">
            <v>PHIẾU XỬ LÝ HỒ SƠ THANH TOÁN VƯỢT THẨM QUYỀN PD</v>
          </cell>
        </row>
      </sheetData>
      <sheetData sheetId="4294">
        <row r="1">
          <cell r="A1" t="str">
            <v>PHIẾU XỬ LÝ HỒ SƠ THANH TOÁN VƯỢT THẨM QUYỀN PD</v>
          </cell>
        </row>
      </sheetData>
      <sheetData sheetId="4295">
        <row r="1">
          <cell r="A1" t="str">
            <v>PHIẾU XỬ LÝ HỒ SƠ THANH TOÁN VƯỢT THẨM QUYỀN PD</v>
          </cell>
        </row>
      </sheetData>
      <sheetData sheetId="4296">
        <row r="1">
          <cell r="A1" t="str">
            <v>PHIẾU XỬ LÝ HỒ SƠ THANH TOÁN VƯỢT THẨM QUYỀN PD</v>
          </cell>
        </row>
      </sheetData>
      <sheetData sheetId="4297">
        <row r="1">
          <cell r="A1" t="str">
            <v>PHIẾU XỬ LÝ HỒ SƠ THANH TOÁN VƯỢT THẨM QUYỀN PD</v>
          </cell>
        </row>
      </sheetData>
      <sheetData sheetId="4298">
        <row r="1">
          <cell r="A1" t="str">
            <v>PHIẾU XỬ LÝ HỒ SƠ THANH TOÁN VƯỢT THẨM QUYỀN PD</v>
          </cell>
        </row>
      </sheetData>
      <sheetData sheetId="4299">
        <row r="1">
          <cell r="A1" t="str">
            <v>PHIẾU XỬ LÝ HỒ SƠ THANH TOÁN VƯỢT THẨM QUYỀN PD</v>
          </cell>
        </row>
      </sheetData>
      <sheetData sheetId="4300">
        <row r="1">
          <cell r="A1" t="str">
            <v>PHIẾU XỬ LÝ HỒ SƠ THANH TOÁN VƯỢT THẨM QUYỀN PD</v>
          </cell>
        </row>
      </sheetData>
      <sheetData sheetId="4301">
        <row r="1">
          <cell r="A1" t="str">
            <v>PHIẾU XỬ LÝ HỒ SƠ THANH TOÁN VƯỢT THẨM QUYỀN PD</v>
          </cell>
        </row>
      </sheetData>
      <sheetData sheetId="4302">
        <row r="1">
          <cell r="A1" t="str">
            <v>PHIẾU XỬ LÝ HỒ SƠ THANH TOÁN VƯỢT THẨM QUYỀN PD</v>
          </cell>
        </row>
      </sheetData>
      <sheetData sheetId="4303">
        <row r="1">
          <cell r="A1" t="str">
            <v>PHIẾU XỬ LÝ HỒ SƠ THANH TOÁN VƯỢT THẨM QUYỀN PD</v>
          </cell>
        </row>
      </sheetData>
      <sheetData sheetId="4304">
        <row r="1">
          <cell r="A1" t="str">
            <v>PHIẾU XỬ LÝ HỒ SƠ THANH TOÁN VƯỢT THẨM QUYỀN PD</v>
          </cell>
        </row>
      </sheetData>
      <sheetData sheetId="4305">
        <row r="1">
          <cell r="A1" t="str">
            <v>PHIẾU XỬ LÝ HỒ SƠ THANH TOÁN VƯỢT THẨM QUYỀN PD</v>
          </cell>
        </row>
      </sheetData>
      <sheetData sheetId="4306">
        <row r="1">
          <cell r="A1" t="str">
            <v>PHIẾU XỬ LÝ HỒ SƠ THANH TOÁN VƯỢT THẨM QUYỀN PD</v>
          </cell>
        </row>
      </sheetData>
      <sheetData sheetId="4307">
        <row r="1">
          <cell r="A1" t="str">
            <v>PHIẾU XỬ LÝ HỒ SƠ THANH TOÁN VƯỢT THẨM QUYỀN PD</v>
          </cell>
        </row>
      </sheetData>
      <sheetData sheetId="4308">
        <row r="1">
          <cell r="A1" t="str">
            <v>PHIẾU XỬ LÝ HỒ SƠ THANH TOÁN VƯỢT THẨM QUYỀN PD</v>
          </cell>
        </row>
      </sheetData>
      <sheetData sheetId="4309">
        <row r="1">
          <cell r="A1" t="str">
            <v>PHIẾU XỬ LÝ HỒ SƠ THANH TOÁN VƯỢT THẨM QUYỀN PD</v>
          </cell>
        </row>
      </sheetData>
      <sheetData sheetId="4310">
        <row r="1">
          <cell r="A1" t="str">
            <v>PHIẾU XỬ LÝ HỒ SƠ THANH TOÁN VƯỢT THẨM QUYỀN PD</v>
          </cell>
        </row>
      </sheetData>
      <sheetData sheetId="4311">
        <row r="1">
          <cell r="A1" t="str">
            <v>PHIẾU XỬ LÝ HỒ SƠ THANH TOÁN VƯỢT THẨM QUYỀN PD</v>
          </cell>
        </row>
      </sheetData>
      <sheetData sheetId="4312">
        <row r="1">
          <cell r="A1" t="str">
            <v>PHIẾU XỬ LÝ HỒ SƠ THANH TOÁN VƯỢT THẨM QUYỀN PD</v>
          </cell>
        </row>
      </sheetData>
      <sheetData sheetId="4313">
        <row r="1">
          <cell r="A1" t="str">
            <v>PHIẾU XỬ LÝ HỒ SƠ THANH TOÁN VƯỢT THẨM QUYỀN PD</v>
          </cell>
        </row>
      </sheetData>
      <sheetData sheetId="4314">
        <row r="1">
          <cell r="A1" t="str">
            <v>PHIẾU XỬ LÝ HỒ SƠ THANH TOÁN VƯỢT THẨM QUYỀN PD</v>
          </cell>
        </row>
      </sheetData>
      <sheetData sheetId="4315">
        <row r="1">
          <cell r="A1" t="str">
            <v>PHIẾU XỬ LÝ HỒ SƠ THANH TOÁN VƯỢT THẨM QUYỀN PD</v>
          </cell>
        </row>
      </sheetData>
      <sheetData sheetId="4316">
        <row r="1">
          <cell r="A1" t="str">
            <v>PHIẾU XỬ LÝ HỒ SƠ THANH TOÁN VƯỢT THẨM QUYỀN PD</v>
          </cell>
        </row>
      </sheetData>
      <sheetData sheetId="4317">
        <row r="1">
          <cell r="A1" t="str">
            <v>PHIẾU XỬ LÝ HỒ SƠ THANH TOÁN VƯỢT THẨM QUYỀN PD</v>
          </cell>
        </row>
      </sheetData>
      <sheetData sheetId="4318">
        <row r="1">
          <cell r="A1" t="str">
            <v>PHIẾU XỬ LÝ HỒ SƠ THANH TOÁN VƯỢT THẨM QUYỀN PD</v>
          </cell>
        </row>
      </sheetData>
      <sheetData sheetId="4319">
        <row r="1">
          <cell r="A1" t="str">
            <v>PHIẾU XỬ LÝ HỒ SƠ THANH TOÁN VƯỢT THẨM QUYỀN PD</v>
          </cell>
        </row>
      </sheetData>
      <sheetData sheetId="4320">
        <row r="1">
          <cell r="A1" t="str">
            <v>PHIẾU XỬ LÝ HỒ SƠ THANH TOÁN VƯỢT THẨM QUYỀN PD</v>
          </cell>
        </row>
      </sheetData>
      <sheetData sheetId="4321">
        <row r="1">
          <cell r="A1" t="str">
            <v>PHIẾU XỬ LÝ HỒ SƠ THANH TOÁN VƯỢT THẨM QUYỀN PD</v>
          </cell>
        </row>
      </sheetData>
      <sheetData sheetId="4322">
        <row r="1">
          <cell r="A1" t="str">
            <v>PHIẾU XỬ LÝ HỒ SƠ THANH TOÁN VƯỢT THẨM QUYỀN PD</v>
          </cell>
        </row>
      </sheetData>
      <sheetData sheetId="4323">
        <row r="1">
          <cell r="A1" t="str">
            <v>PHIẾU XỬ LÝ HỒ SƠ THANH TOÁN VƯỢT THẨM QUYỀN PD</v>
          </cell>
        </row>
      </sheetData>
      <sheetData sheetId="4324">
        <row r="1">
          <cell r="A1" t="str">
            <v>PHIẾU XỬ LÝ HỒ SƠ THANH TOÁN VƯỢT THẨM QUYỀN PD</v>
          </cell>
        </row>
      </sheetData>
      <sheetData sheetId="4325">
        <row r="1">
          <cell r="A1" t="str">
            <v>PHIẾU XỬ LÝ HỒ SƠ THANH TOÁN VƯỢT THẨM QUYỀN PD</v>
          </cell>
        </row>
      </sheetData>
      <sheetData sheetId="4326">
        <row r="1">
          <cell r="A1" t="str">
            <v>PHIẾU XỬ LÝ HỒ SƠ THANH TOÁN VƯỢT THẨM QUYỀN PD</v>
          </cell>
        </row>
      </sheetData>
      <sheetData sheetId="4327">
        <row r="1">
          <cell r="A1" t="str">
            <v>PHIẾU XỬ LÝ HỒ SƠ THANH TOÁN VƯỢT THẨM QUYỀN PD</v>
          </cell>
        </row>
      </sheetData>
      <sheetData sheetId="4328">
        <row r="1">
          <cell r="A1" t="str">
            <v>PHIẾU XỬ LÝ HỒ SƠ THANH TOÁN VƯỢT THẨM QUYỀN PD</v>
          </cell>
        </row>
      </sheetData>
      <sheetData sheetId="4329">
        <row r="1">
          <cell r="A1" t="str">
            <v>PHIẾU XỬ LÝ HỒ SƠ THANH TOÁN VƯỢT THẨM QUYỀN PD</v>
          </cell>
        </row>
      </sheetData>
      <sheetData sheetId="4330">
        <row r="1">
          <cell r="A1" t="str">
            <v>PHIẾU XỬ LÝ HỒ SƠ THANH TOÁN VƯỢT THẨM QUYỀN PD</v>
          </cell>
        </row>
      </sheetData>
      <sheetData sheetId="4331">
        <row r="1">
          <cell r="A1" t="str">
            <v>PHIẾU XỬ LÝ HỒ SƠ THANH TOÁN VƯỢT THẨM QUYỀN PD</v>
          </cell>
        </row>
      </sheetData>
      <sheetData sheetId="4332">
        <row r="1">
          <cell r="A1" t="str">
            <v>PHIẾU XỬ LÝ HỒ SƠ THANH TOÁN VƯỢT THẨM QUYỀN PD</v>
          </cell>
        </row>
      </sheetData>
      <sheetData sheetId="4333">
        <row r="1">
          <cell r="A1" t="str">
            <v>PHIẾU XỬ LÝ HỒ SƠ THANH TOÁN VƯỢT THẨM QUYỀN PD</v>
          </cell>
        </row>
      </sheetData>
      <sheetData sheetId="4334">
        <row r="1">
          <cell r="A1" t="str">
            <v>PHIẾU XỬ LÝ HỒ SƠ THANH TOÁN VƯỢT THẨM QUYỀN PD</v>
          </cell>
        </row>
      </sheetData>
      <sheetData sheetId="4335">
        <row r="1">
          <cell r="A1" t="str">
            <v>PHIẾU XỬ LÝ HỒ SƠ THANH TOÁN VƯỢT THẨM QUYỀN PD</v>
          </cell>
        </row>
      </sheetData>
      <sheetData sheetId="4336">
        <row r="1">
          <cell r="A1" t="str">
            <v>PHIẾU XỬ LÝ HỒ SƠ THANH TOÁN VƯỢT THẨM QUYỀN PD</v>
          </cell>
        </row>
      </sheetData>
      <sheetData sheetId="4337">
        <row r="1">
          <cell r="A1" t="str">
            <v>PHIẾU XỬ LÝ HỒ SƠ THANH TOÁN VƯỢT THẨM QUYỀN PD</v>
          </cell>
        </row>
      </sheetData>
      <sheetData sheetId="4338">
        <row r="1">
          <cell r="A1" t="str">
            <v>PHIẾU XỬ LÝ HỒ SƠ THANH TOÁN VƯỢT THẨM QUYỀN PD</v>
          </cell>
        </row>
      </sheetData>
      <sheetData sheetId="4339">
        <row r="1">
          <cell r="A1" t="str">
            <v>PHIẾU XỬ LÝ HỒ SƠ THANH TOÁN VƯỢT THẨM QUYỀN PD</v>
          </cell>
        </row>
      </sheetData>
      <sheetData sheetId="4340">
        <row r="1">
          <cell r="A1" t="str">
            <v>PHIẾU XỬ LÝ HỒ SƠ THANH TOÁN VƯỢT THẨM QUYỀN PD</v>
          </cell>
        </row>
      </sheetData>
      <sheetData sheetId="4341">
        <row r="1">
          <cell r="A1" t="str">
            <v>PHIẾU XỬ LÝ HỒ SƠ THANH TOÁN VƯỢT THẨM QUYỀN PD</v>
          </cell>
        </row>
      </sheetData>
      <sheetData sheetId="4342">
        <row r="1">
          <cell r="A1" t="str">
            <v>PHIẾU XỬ LÝ HỒ SƠ THANH TOÁN VƯỢT THẨM QUYỀN PD</v>
          </cell>
        </row>
      </sheetData>
      <sheetData sheetId="4343">
        <row r="1">
          <cell r="A1" t="str">
            <v>PHIẾU XỬ LÝ HỒ SƠ THANH TOÁN VƯỢT THẨM QUYỀN PD</v>
          </cell>
        </row>
      </sheetData>
      <sheetData sheetId="4344">
        <row r="1">
          <cell r="A1" t="str">
            <v>PHIẾU XỬ LÝ HỒ SƠ THANH TOÁN VƯỢT THẨM QUYỀN PD</v>
          </cell>
        </row>
      </sheetData>
      <sheetData sheetId="4345">
        <row r="1">
          <cell r="A1" t="str">
            <v>PHIẾU XỬ LÝ HỒ SƠ THANH TOÁN VƯỢT THẨM QUYỀN PD</v>
          </cell>
        </row>
      </sheetData>
      <sheetData sheetId="4346">
        <row r="1">
          <cell r="A1" t="str">
            <v>PHIẾU XỬ LÝ HỒ SƠ THANH TOÁN VƯỢT THẨM QUYỀN PD</v>
          </cell>
        </row>
      </sheetData>
      <sheetData sheetId="4347">
        <row r="1">
          <cell r="A1" t="str">
            <v>PHIẾU XỬ LÝ HỒ SƠ THANH TOÁN VƯỢT THẨM QUYỀN PD</v>
          </cell>
        </row>
      </sheetData>
      <sheetData sheetId="4348">
        <row r="1">
          <cell r="A1" t="str">
            <v>PHIẾU XỬ LÝ HỒ SƠ THANH TOÁN VƯỢT THẨM QUYỀN PD</v>
          </cell>
        </row>
      </sheetData>
      <sheetData sheetId="4349">
        <row r="1">
          <cell r="A1" t="str">
            <v>PHIẾU XỬ LÝ HỒ SƠ THANH TOÁN VƯỢT THẨM QUYỀN PD</v>
          </cell>
        </row>
      </sheetData>
      <sheetData sheetId="4350">
        <row r="1">
          <cell r="A1" t="str">
            <v>PHIẾU XỬ LÝ HỒ SƠ THANH TOÁN VƯỢT THẨM QUYỀN PD</v>
          </cell>
        </row>
      </sheetData>
      <sheetData sheetId="4351">
        <row r="1">
          <cell r="A1" t="str">
            <v>PHIẾU XỬ LÝ HỒ SƠ THANH TOÁN VƯỢT THẨM QUYỀN PD</v>
          </cell>
        </row>
      </sheetData>
      <sheetData sheetId="4352">
        <row r="1">
          <cell r="A1" t="str">
            <v>PHIẾU XỬ LÝ HỒ SƠ THANH TOÁN VƯỢT THẨM QUYỀN PD</v>
          </cell>
        </row>
      </sheetData>
      <sheetData sheetId="4353">
        <row r="1">
          <cell r="A1" t="str">
            <v>PHIẾU XỬ LÝ HỒ SƠ THANH TOÁN VƯỢT THẨM QUYỀN PD</v>
          </cell>
        </row>
      </sheetData>
      <sheetData sheetId="4354">
        <row r="1">
          <cell r="A1" t="str">
            <v>PHIẾU XỬ LÝ HỒ SƠ THANH TOÁN VƯỢT THẨM QUYỀN PD</v>
          </cell>
        </row>
      </sheetData>
      <sheetData sheetId="4355">
        <row r="1">
          <cell r="A1" t="str">
            <v>PHIẾU XỬ LÝ HỒ SƠ THANH TOÁN VƯỢT THẨM QUYỀN PD</v>
          </cell>
        </row>
      </sheetData>
      <sheetData sheetId="4356">
        <row r="1">
          <cell r="A1" t="str">
            <v>PHIẾU XỬ LÝ HỒ SƠ THANH TOÁN VƯỢT THẨM QUYỀN PD</v>
          </cell>
        </row>
      </sheetData>
      <sheetData sheetId="4357">
        <row r="1">
          <cell r="A1" t="str">
            <v>PHIẾU XỬ LÝ HỒ SƠ THANH TOÁN VƯỢT THẨM QUYỀN PD</v>
          </cell>
        </row>
      </sheetData>
      <sheetData sheetId="4358">
        <row r="1">
          <cell r="A1" t="str">
            <v>PHIẾU XỬ LÝ HỒ SƠ THANH TOÁN VƯỢT THẨM QUYỀN PD</v>
          </cell>
        </row>
      </sheetData>
      <sheetData sheetId="4359">
        <row r="1">
          <cell r="A1" t="str">
            <v>PHIẾU XỬ LÝ HỒ SƠ THANH TOÁN VƯỢT THẨM QUYỀN PD</v>
          </cell>
        </row>
      </sheetData>
      <sheetData sheetId="4360">
        <row r="1">
          <cell r="A1" t="str">
            <v>PHIẾU XỬ LÝ HỒ SƠ THANH TOÁN VƯỢT THẨM QUYỀN PD</v>
          </cell>
        </row>
      </sheetData>
      <sheetData sheetId="4361">
        <row r="1">
          <cell r="A1" t="str">
            <v>PHIẾU XỬ LÝ HỒ SƠ THANH TOÁN VƯỢT THẨM QUYỀN PD</v>
          </cell>
        </row>
      </sheetData>
      <sheetData sheetId="4362">
        <row r="1">
          <cell r="A1" t="str">
            <v>PHIẾU XỬ LÝ HỒ SƠ THANH TOÁN VƯỢT THẨM QUYỀN PD</v>
          </cell>
        </row>
      </sheetData>
      <sheetData sheetId="4363">
        <row r="1">
          <cell r="A1" t="str">
            <v>PHIẾU XỬ LÝ HỒ SƠ THANH TOÁN VƯỢT THẨM QUYỀN PD</v>
          </cell>
        </row>
      </sheetData>
      <sheetData sheetId="4364">
        <row r="1">
          <cell r="A1" t="str">
            <v>PHIẾU XỬ LÝ HỒ SƠ THANH TOÁN VƯỢT THẨM QUYỀN PD</v>
          </cell>
        </row>
      </sheetData>
      <sheetData sheetId="4365">
        <row r="1">
          <cell r="A1" t="str">
            <v>PHIẾU XỬ LÝ HỒ SƠ THANH TOÁN VƯỢT THẨM QUYỀN PD</v>
          </cell>
        </row>
      </sheetData>
      <sheetData sheetId="4366">
        <row r="1">
          <cell r="A1" t="str">
            <v>PHIẾU XỬ LÝ HỒ SƠ THANH TOÁN VƯỢT THẨM QUYỀN PD</v>
          </cell>
        </row>
      </sheetData>
      <sheetData sheetId="4367">
        <row r="1">
          <cell r="A1" t="str">
            <v>PHIẾU XỬ LÝ HỒ SƠ THANH TOÁN VƯỢT THẨM QUYỀN PD</v>
          </cell>
        </row>
      </sheetData>
      <sheetData sheetId="4368">
        <row r="1">
          <cell r="A1" t="str">
            <v>PHIẾU XỬ LÝ HỒ SƠ THANH TOÁN VƯỢT THẨM QUYỀN PD</v>
          </cell>
        </row>
      </sheetData>
      <sheetData sheetId="4369">
        <row r="1">
          <cell r="A1" t="str">
            <v>PHIẾU XỬ LÝ HỒ SƠ THANH TOÁN VƯỢT THẨM QUYỀN PD</v>
          </cell>
        </row>
      </sheetData>
      <sheetData sheetId="4370">
        <row r="1">
          <cell r="A1" t="str">
            <v>PHIẾU XỬ LÝ HỒ SƠ THANH TOÁN VƯỢT THẨM QUYỀN PD</v>
          </cell>
        </row>
      </sheetData>
      <sheetData sheetId="4371">
        <row r="1">
          <cell r="A1" t="str">
            <v>PHIẾU XỬ LÝ HỒ SƠ THANH TOÁN VƯỢT THẨM QUYỀN PD</v>
          </cell>
        </row>
      </sheetData>
      <sheetData sheetId="4372">
        <row r="1">
          <cell r="A1" t="str">
            <v>PHIẾU XỬ LÝ HỒ SƠ THANH TOÁN VƯỢT THẨM QUYỀN PD</v>
          </cell>
        </row>
      </sheetData>
      <sheetData sheetId="4373">
        <row r="1">
          <cell r="A1" t="str">
            <v>PHIẾU XỬ LÝ HỒ SƠ THANH TOÁN VƯỢT THẨM QUYỀN PD</v>
          </cell>
        </row>
      </sheetData>
      <sheetData sheetId="4374">
        <row r="1">
          <cell r="A1" t="str">
            <v>PHIẾU XỬ LÝ HỒ SƠ THANH TOÁN VƯỢT THẨM QUYỀN PD</v>
          </cell>
        </row>
      </sheetData>
      <sheetData sheetId="4375">
        <row r="1">
          <cell r="A1" t="str">
            <v>PHIẾU XỬ LÝ HỒ SƠ THANH TOÁN VƯỢT THẨM QUYỀN PD</v>
          </cell>
        </row>
      </sheetData>
      <sheetData sheetId="4376">
        <row r="1">
          <cell r="A1" t="str">
            <v>PHIẾU XỬ LÝ HỒ SƠ THANH TOÁN VƯỢT THẨM QUYỀN PD</v>
          </cell>
        </row>
      </sheetData>
      <sheetData sheetId="4377">
        <row r="1">
          <cell r="A1" t="str">
            <v>PHIẾU XỬ LÝ HỒ SƠ THANH TOÁN VƯỢT THẨM QUYỀN PD</v>
          </cell>
        </row>
      </sheetData>
      <sheetData sheetId="4378">
        <row r="1">
          <cell r="A1" t="str">
            <v>PHIẾU XỬ LÝ HỒ SƠ THANH TOÁN VƯỢT THẨM QUYỀN PD</v>
          </cell>
        </row>
      </sheetData>
      <sheetData sheetId="4379">
        <row r="1">
          <cell r="A1" t="str">
            <v>PHIẾU XỬ LÝ HỒ SƠ THANH TOÁN VƯỢT THẨM QUYỀN PD</v>
          </cell>
        </row>
      </sheetData>
      <sheetData sheetId="4380">
        <row r="1">
          <cell r="A1" t="str">
            <v>PHIẾU XỬ LÝ HỒ SƠ THANH TOÁN VƯỢT THẨM QUYỀN PD</v>
          </cell>
        </row>
      </sheetData>
      <sheetData sheetId="4381">
        <row r="1">
          <cell r="A1" t="str">
            <v>PHIẾU XỬ LÝ HỒ SƠ THANH TOÁN VƯỢT THẨM QUYỀN PD</v>
          </cell>
        </row>
      </sheetData>
      <sheetData sheetId="4382">
        <row r="1">
          <cell r="A1" t="str">
            <v>PHIẾU XỬ LÝ HỒ SƠ THANH TOÁN VƯỢT THẨM QUYỀN PD</v>
          </cell>
        </row>
      </sheetData>
      <sheetData sheetId="4383">
        <row r="1">
          <cell r="A1" t="str">
            <v>PHIẾU XỬ LÝ HỒ SƠ THANH TOÁN VƯỢT THẨM QUYỀN PD</v>
          </cell>
        </row>
      </sheetData>
      <sheetData sheetId="4384">
        <row r="1">
          <cell r="A1" t="str">
            <v>PHIẾU XỬ LÝ HỒ SƠ THANH TOÁN VƯỢT THẨM QUYỀN PD</v>
          </cell>
        </row>
      </sheetData>
      <sheetData sheetId="4385">
        <row r="1">
          <cell r="A1" t="str">
            <v>PHIẾU XỬ LÝ HỒ SƠ THANH TOÁN VƯỢT THẨM QUYỀN PD</v>
          </cell>
        </row>
      </sheetData>
      <sheetData sheetId="4386">
        <row r="1">
          <cell r="A1" t="str">
            <v>PHIẾU XỬ LÝ HỒ SƠ THANH TOÁN VƯỢT THẨM QUYỀN PD</v>
          </cell>
        </row>
      </sheetData>
      <sheetData sheetId="4387">
        <row r="1">
          <cell r="A1" t="str">
            <v>PHIẾU XỬ LÝ HỒ SƠ THANH TOÁN VƯỢT THẨM QUYỀN PD</v>
          </cell>
        </row>
      </sheetData>
      <sheetData sheetId="4388">
        <row r="1">
          <cell r="A1" t="str">
            <v>PHIẾU XỬ LÝ HỒ SƠ THANH TOÁN VƯỢT THẨM QUYỀN PD</v>
          </cell>
        </row>
      </sheetData>
      <sheetData sheetId="4389">
        <row r="1">
          <cell r="A1" t="str">
            <v>PHIẾU XỬ LÝ HỒ SƠ THANH TOÁN VƯỢT THẨM QUYỀN PD</v>
          </cell>
        </row>
      </sheetData>
      <sheetData sheetId="4390">
        <row r="1">
          <cell r="A1" t="str">
            <v>PHIẾU XỬ LÝ HỒ SƠ THANH TOÁN VƯỢT THẨM QUYỀN PD</v>
          </cell>
        </row>
      </sheetData>
      <sheetData sheetId="4391">
        <row r="1">
          <cell r="A1" t="str">
            <v>PHIẾU XỬ LÝ HỒ SƠ THANH TOÁN VƯỢT THẨM QUYỀN PD</v>
          </cell>
        </row>
      </sheetData>
      <sheetData sheetId="4392">
        <row r="1">
          <cell r="A1" t="str">
            <v>PHIẾU XỬ LÝ HỒ SƠ THANH TOÁN VƯỢT THẨM QUYỀN PD</v>
          </cell>
        </row>
      </sheetData>
      <sheetData sheetId="4393">
        <row r="1">
          <cell r="A1" t="str">
            <v>PHIẾU XỬ LÝ HỒ SƠ THANH TOÁN VƯỢT THẨM QUYỀN PD</v>
          </cell>
        </row>
      </sheetData>
      <sheetData sheetId="4394">
        <row r="1">
          <cell r="A1" t="str">
            <v>PHIẾU XỬ LÝ HỒ SƠ THANH TOÁN VƯỢT THẨM QUYỀN PD</v>
          </cell>
        </row>
      </sheetData>
      <sheetData sheetId="4395">
        <row r="1">
          <cell r="A1" t="str">
            <v>PHIẾU XỬ LÝ HỒ SƠ THANH TOÁN VƯỢT THẨM QUYỀN PD</v>
          </cell>
        </row>
      </sheetData>
      <sheetData sheetId="4396">
        <row r="1">
          <cell r="A1" t="str">
            <v>PHIẾU XỬ LÝ HỒ SƠ THANH TOÁN VƯỢT THẨM QUYỀN PD</v>
          </cell>
        </row>
      </sheetData>
      <sheetData sheetId="4397">
        <row r="1">
          <cell r="A1" t="str">
            <v>PHIẾU XỬ LÝ HỒ SƠ THANH TOÁN VƯỢT THẨM QUYỀN PD</v>
          </cell>
        </row>
      </sheetData>
      <sheetData sheetId="4398">
        <row r="1">
          <cell r="A1" t="str">
            <v>PHIẾU XỬ LÝ HỒ SƠ THANH TOÁN VƯỢT THẨM QUYỀN PD</v>
          </cell>
        </row>
      </sheetData>
      <sheetData sheetId="4399">
        <row r="1">
          <cell r="A1" t="str">
            <v>PHIẾU XỬ LÝ HỒ SƠ THANH TOÁN VƯỢT THẨM QUYỀN PD</v>
          </cell>
        </row>
      </sheetData>
      <sheetData sheetId="4400">
        <row r="1">
          <cell r="A1" t="str">
            <v>PHIẾU XỬ LÝ HỒ SƠ THANH TOÁN VƯỢT THẨM QUYỀN PD</v>
          </cell>
        </row>
      </sheetData>
      <sheetData sheetId="4401">
        <row r="1">
          <cell r="A1" t="str">
            <v>PHIẾU XỬ LÝ HỒ SƠ THANH TOÁN VƯỢT THẨM QUYỀN PD</v>
          </cell>
        </row>
      </sheetData>
      <sheetData sheetId="4402">
        <row r="1">
          <cell r="A1" t="str">
            <v>PHIẾU XỬ LÝ HỒ SƠ THANH TOÁN VƯỢT THẨM QUYỀN PD</v>
          </cell>
        </row>
      </sheetData>
      <sheetData sheetId="4403">
        <row r="1">
          <cell r="A1" t="str">
            <v>PHIẾU XỬ LÝ HỒ SƠ THANH TOÁN VƯỢT THẨM QUYỀN PD</v>
          </cell>
        </row>
      </sheetData>
      <sheetData sheetId="4404">
        <row r="1">
          <cell r="A1" t="str">
            <v>PHIẾU XỬ LÝ HỒ SƠ THANH TOÁN VƯỢT THẨM QUYỀN PD</v>
          </cell>
        </row>
      </sheetData>
      <sheetData sheetId="4405">
        <row r="1">
          <cell r="A1" t="str">
            <v>PHIẾU XỬ LÝ HỒ SƠ THANH TOÁN VƯỢT THẨM QUYỀN PD</v>
          </cell>
        </row>
      </sheetData>
      <sheetData sheetId="4406">
        <row r="1">
          <cell r="A1" t="str">
            <v>PHIẾU XỬ LÝ HỒ SƠ THANH TOÁN VƯỢT THẨM QUYỀN PD</v>
          </cell>
        </row>
      </sheetData>
      <sheetData sheetId="4407">
        <row r="1">
          <cell r="A1" t="str">
            <v>PHIẾU XỬ LÝ HỒ SƠ THANH TOÁN VƯỢT THẨM QUYỀN PD</v>
          </cell>
        </row>
      </sheetData>
      <sheetData sheetId="4408">
        <row r="1">
          <cell r="A1" t="str">
            <v>PHIẾU XỬ LÝ HỒ SƠ THANH TOÁN VƯỢT THẨM QUYỀN PD</v>
          </cell>
        </row>
      </sheetData>
      <sheetData sheetId="4409">
        <row r="1">
          <cell r="A1" t="str">
            <v>PHIẾU XỬ LÝ HỒ SƠ THANH TOÁN VƯỢT THẨM QUYỀN PD</v>
          </cell>
        </row>
      </sheetData>
      <sheetData sheetId="4410">
        <row r="1">
          <cell r="A1" t="str">
            <v>PHIẾU XỬ LÝ HỒ SƠ THANH TOÁN VƯỢT THẨM QUYỀN PD</v>
          </cell>
        </row>
      </sheetData>
      <sheetData sheetId="4411">
        <row r="1">
          <cell r="A1" t="str">
            <v>PHIẾU XỬ LÝ HỒ SƠ THANH TOÁN VƯỢT THẨM QUYỀN PD</v>
          </cell>
        </row>
      </sheetData>
      <sheetData sheetId="4412">
        <row r="1">
          <cell r="A1" t="str">
            <v>PHIẾU XỬ LÝ HỒ SƠ THANH TOÁN VƯỢT THẨM QUYỀN PD</v>
          </cell>
        </row>
      </sheetData>
      <sheetData sheetId="4413">
        <row r="1">
          <cell r="A1" t="str">
            <v>PHIẾU XỬ LÝ HỒ SƠ THANH TOÁN VƯỢT THẨM QUYỀN PD</v>
          </cell>
        </row>
      </sheetData>
      <sheetData sheetId="4414">
        <row r="1">
          <cell r="A1" t="str">
            <v>PHIẾU XỬ LÝ HỒ SƠ THANH TOÁN VƯỢT THẨM QUYỀN PD</v>
          </cell>
        </row>
      </sheetData>
      <sheetData sheetId="4415">
        <row r="1">
          <cell r="A1" t="str">
            <v>PHIẾU XỬ LÝ HỒ SƠ THANH TOÁN VƯỢT THẨM QUYỀN PD</v>
          </cell>
        </row>
      </sheetData>
      <sheetData sheetId="4416">
        <row r="1">
          <cell r="A1" t="str">
            <v>PHIẾU XỬ LÝ HỒ SƠ THANH TOÁN VƯỢT THẨM QUYỀN PD</v>
          </cell>
        </row>
      </sheetData>
      <sheetData sheetId="4417">
        <row r="1">
          <cell r="A1" t="str">
            <v>PHIẾU XỬ LÝ HỒ SƠ THANH TOÁN VƯỢT THẨM QUYỀN PD</v>
          </cell>
        </row>
      </sheetData>
      <sheetData sheetId="4418">
        <row r="1">
          <cell r="A1" t="str">
            <v>PHIẾU XỬ LÝ HỒ SƠ THANH TOÁN VƯỢT THẨM QUYỀN PD</v>
          </cell>
        </row>
      </sheetData>
      <sheetData sheetId="4419">
        <row r="1">
          <cell r="A1" t="str">
            <v>PHIẾU XỬ LÝ HỒ SƠ THANH TOÁN VƯỢT THẨM QUYỀN PD</v>
          </cell>
        </row>
      </sheetData>
      <sheetData sheetId="4420">
        <row r="1">
          <cell r="A1" t="str">
            <v>PHIẾU XỬ LÝ HỒ SƠ THANH TOÁN VƯỢT THẨM QUYỀN PD</v>
          </cell>
        </row>
      </sheetData>
      <sheetData sheetId="4421">
        <row r="1">
          <cell r="A1" t="str">
            <v>PHIẾU XỬ LÝ HỒ SƠ THANH TOÁN VƯỢT THẨM QUYỀN PD</v>
          </cell>
        </row>
      </sheetData>
      <sheetData sheetId="4422">
        <row r="1">
          <cell r="A1" t="str">
            <v>PHIẾU XỬ LÝ HỒ SƠ THANH TOÁN VƯỢT THẨM QUYỀN PD</v>
          </cell>
        </row>
      </sheetData>
      <sheetData sheetId="4423">
        <row r="1">
          <cell r="A1" t="str">
            <v>PHIẾU XỬ LÝ HỒ SƠ THANH TOÁN VƯỢT THẨM QUYỀN PD</v>
          </cell>
        </row>
      </sheetData>
      <sheetData sheetId="4424">
        <row r="1">
          <cell r="A1" t="str">
            <v>PHIẾU XỬ LÝ HỒ SƠ THANH TOÁN VƯỢT THẨM QUYỀN PD</v>
          </cell>
        </row>
      </sheetData>
      <sheetData sheetId="4425">
        <row r="1">
          <cell r="A1" t="str">
            <v>PHIẾU XỬ LÝ HỒ SƠ THANH TOÁN VƯỢT THẨM QUYỀN PD</v>
          </cell>
        </row>
      </sheetData>
      <sheetData sheetId="4426">
        <row r="1">
          <cell r="A1" t="str">
            <v>PHIẾU XỬ LÝ HỒ SƠ THANH TOÁN VƯỢT THẨM QUYỀN PD</v>
          </cell>
        </row>
      </sheetData>
      <sheetData sheetId="4427">
        <row r="1">
          <cell r="A1" t="str">
            <v>PHIẾU XỬ LÝ HỒ SƠ THANH TOÁN VƯỢT THẨM QUYỀN PD</v>
          </cell>
        </row>
      </sheetData>
      <sheetData sheetId="4428">
        <row r="1">
          <cell r="A1" t="str">
            <v>PHIẾU XỬ LÝ HỒ SƠ THANH TOÁN VƯỢT THẨM QUYỀN PD</v>
          </cell>
        </row>
      </sheetData>
      <sheetData sheetId="4429">
        <row r="1">
          <cell r="A1" t="str">
            <v>PHIẾU XỬ LÝ HỒ SƠ THANH TOÁN VƯỢT THẨM QUYỀN PD</v>
          </cell>
        </row>
      </sheetData>
      <sheetData sheetId="4430">
        <row r="1">
          <cell r="A1" t="str">
            <v>PHIẾU XỬ LÝ HỒ SƠ THANH TOÁN VƯỢT THẨM QUYỀN PD</v>
          </cell>
        </row>
      </sheetData>
      <sheetData sheetId="4431">
        <row r="1">
          <cell r="A1" t="str">
            <v>PHIẾU XỬ LÝ HỒ SƠ THANH TOÁN VƯỢT THẨM QUYỀN PD</v>
          </cell>
        </row>
      </sheetData>
      <sheetData sheetId="4432">
        <row r="1">
          <cell r="A1" t="str">
            <v>PHIẾU XỬ LÝ HỒ SƠ THANH TOÁN VƯỢT THẨM QUYỀN PD</v>
          </cell>
        </row>
      </sheetData>
      <sheetData sheetId="4433">
        <row r="1">
          <cell r="A1" t="str">
            <v>PHIẾU XỬ LÝ HỒ SƠ THANH TOÁN VƯỢT THẨM QUYỀN PD</v>
          </cell>
        </row>
      </sheetData>
      <sheetData sheetId="4434">
        <row r="1">
          <cell r="A1" t="str">
            <v>PHIẾU XỬ LÝ HỒ SƠ THANH TOÁN VƯỢT THẨM QUYỀN PD</v>
          </cell>
        </row>
      </sheetData>
      <sheetData sheetId="4435">
        <row r="1">
          <cell r="A1" t="str">
            <v>PHIẾU XỬ LÝ HỒ SƠ THANH TOÁN VƯỢT THẨM QUYỀN PD</v>
          </cell>
        </row>
      </sheetData>
      <sheetData sheetId="4436">
        <row r="1">
          <cell r="A1" t="str">
            <v>PHIẾU XỬ LÝ HỒ SƠ THANH TOÁN VƯỢT THẨM QUYỀN PD</v>
          </cell>
        </row>
      </sheetData>
      <sheetData sheetId="4437">
        <row r="1">
          <cell r="A1" t="str">
            <v>PHIẾU XỬ LÝ HỒ SƠ THANH TOÁN VƯỢT THẨM QUYỀN PD</v>
          </cell>
        </row>
      </sheetData>
      <sheetData sheetId="4438">
        <row r="1">
          <cell r="A1" t="str">
            <v>PHIẾU XỬ LÝ HỒ SƠ THANH TOÁN VƯỢT THẨM QUYỀN PD</v>
          </cell>
        </row>
      </sheetData>
      <sheetData sheetId="4439">
        <row r="1">
          <cell r="A1" t="str">
            <v>PHIẾU XỬ LÝ HỒ SƠ THANH TOÁN VƯỢT THẨM QUYỀN PD</v>
          </cell>
        </row>
      </sheetData>
      <sheetData sheetId="4440">
        <row r="1">
          <cell r="A1" t="str">
            <v>PHIẾU XỬ LÝ HỒ SƠ THANH TOÁN VƯỢT THẨM QUYỀN PD</v>
          </cell>
        </row>
      </sheetData>
      <sheetData sheetId="4441">
        <row r="1">
          <cell r="A1" t="str">
            <v>PHIẾU XỬ LÝ HỒ SƠ THANH TOÁN VƯỢT THẨM QUYỀN PD</v>
          </cell>
        </row>
      </sheetData>
      <sheetData sheetId="4442">
        <row r="1">
          <cell r="A1" t="str">
            <v>PHIẾU XỬ LÝ HỒ SƠ THANH TOÁN VƯỢT THẨM QUYỀN PD</v>
          </cell>
        </row>
      </sheetData>
      <sheetData sheetId="4443">
        <row r="1">
          <cell r="A1" t="str">
            <v>PHIẾU XỬ LÝ HỒ SƠ THANH TOÁN VƯỢT THẨM QUYỀN PD</v>
          </cell>
        </row>
      </sheetData>
      <sheetData sheetId="4444">
        <row r="1">
          <cell r="A1" t="str">
            <v>PHIẾU XỬ LÝ HỒ SƠ THANH TOÁN VƯỢT THẨM QUYỀN PD</v>
          </cell>
        </row>
      </sheetData>
      <sheetData sheetId="4445">
        <row r="1">
          <cell r="A1" t="str">
            <v>PHIẾU XỬ LÝ HỒ SƠ THANH TOÁN VƯỢT THẨM QUYỀN PD</v>
          </cell>
        </row>
      </sheetData>
      <sheetData sheetId="4446">
        <row r="1">
          <cell r="A1" t="str">
            <v>PHIẾU XỬ LÝ HỒ SƠ THANH TOÁN VƯỢT THẨM QUYỀN PD</v>
          </cell>
        </row>
      </sheetData>
      <sheetData sheetId="4447">
        <row r="1">
          <cell r="A1" t="str">
            <v>PHIẾU XỬ LÝ HỒ SƠ THANH TOÁN VƯỢT THẨM QUYỀN PD</v>
          </cell>
        </row>
      </sheetData>
      <sheetData sheetId="4448">
        <row r="1">
          <cell r="A1" t="str">
            <v>PHIẾU XỬ LÝ HỒ SƠ THANH TOÁN VƯỢT THẨM QUYỀN PD</v>
          </cell>
        </row>
      </sheetData>
      <sheetData sheetId="4449">
        <row r="1">
          <cell r="A1" t="str">
            <v>PHIẾU XỬ LÝ HỒ SƠ THANH TOÁN VƯỢT THẨM QUYỀN PD</v>
          </cell>
        </row>
      </sheetData>
      <sheetData sheetId="4450">
        <row r="1">
          <cell r="A1" t="str">
            <v>PHIẾU XỬ LÝ HỒ SƠ THANH TOÁN VƯỢT THẨM QUYỀN PD</v>
          </cell>
        </row>
      </sheetData>
      <sheetData sheetId="4451">
        <row r="1">
          <cell r="A1" t="str">
            <v>PHIẾU XỬ LÝ HỒ SƠ THANH TOÁN VƯỢT THẨM QUYỀN PD</v>
          </cell>
        </row>
      </sheetData>
      <sheetData sheetId="4452">
        <row r="1">
          <cell r="A1" t="str">
            <v>PHIẾU XỬ LÝ HỒ SƠ THANH TOÁN VƯỢT THẨM QUYỀN PD</v>
          </cell>
        </row>
      </sheetData>
      <sheetData sheetId="4453">
        <row r="1">
          <cell r="A1" t="str">
            <v>PHIẾU XỬ LÝ HỒ SƠ THANH TOÁN VƯỢT THẨM QUYỀN PD</v>
          </cell>
        </row>
      </sheetData>
      <sheetData sheetId="4454">
        <row r="1">
          <cell r="A1" t="str">
            <v>PHIẾU XỬ LÝ HỒ SƠ THANH TOÁN VƯỢT THẨM QUYỀN PD</v>
          </cell>
        </row>
      </sheetData>
      <sheetData sheetId="4455">
        <row r="1">
          <cell r="A1" t="str">
            <v>PHIẾU XỬ LÝ HỒ SƠ THANH TOÁN VƯỢT THẨM QUYỀN PD</v>
          </cell>
        </row>
      </sheetData>
      <sheetData sheetId="4456">
        <row r="1">
          <cell r="A1" t="str">
            <v>PHIẾU XỬ LÝ HỒ SƠ THANH TOÁN VƯỢT THẨM QUYỀN PD</v>
          </cell>
        </row>
      </sheetData>
      <sheetData sheetId="4457">
        <row r="1">
          <cell r="A1" t="str">
            <v>PHIẾU XỬ LÝ HỒ SƠ THANH TOÁN VƯỢT THẨM QUYỀN PD</v>
          </cell>
        </row>
      </sheetData>
      <sheetData sheetId="4458">
        <row r="1">
          <cell r="A1" t="str">
            <v>PHIẾU XỬ LÝ HỒ SƠ THANH TOÁN VƯỢT THẨM QUYỀN PD</v>
          </cell>
        </row>
      </sheetData>
      <sheetData sheetId="4459">
        <row r="1">
          <cell r="A1" t="str">
            <v>PHIẾU XỬ LÝ HỒ SƠ THANH TOÁN VƯỢT THẨM QUYỀN PD</v>
          </cell>
        </row>
      </sheetData>
      <sheetData sheetId="4460">
        <row r="1">
          <cell r="A1" t="str">
            <v>PHIẾU XỬ LÝ HỒ SƠ THANH TOÁN VƯỢT THẨM QUYỀN PD</v>
          </cell>
        </row>
      </sheetData>
      <sheetData sheetId="4461">
        <row r="1">
          <cell r="A1" t="str">
            <v>PHIẾU XỬ LÝ HỒ SƠ THANH TOÁN VƯỢT THẨM QUYỀN PD</v>
          </cell>
        </row>
      </sheetData>
      <sheetData sheetId="4462">
        <row r="1">
          <cell r="A1" t="str">
            <v>PHIẾU XỬ LÝ HỒ SƠ THANH TOÁN VƯỢT THẨM QUYỀN PD</v>
          </cell>
        </row>
      </sheetData>
      <sheetData sheetId="4463">
        <row r="1">
          <cell r="A1" t="str">
            <v>PHIẾU XỬ LÝ HỒ SƠ THANH TOÁN VƯỢT THẨM QUYỀN PD</v>
          </cell>
        </row>
      </sheetData>
      <sheetData sheetId="4464">
        <row r="1">
          <cell r="A1" t="str">
            <v>PHIẾU XỬ LÝ HỒ SƠ THANH TOÁN VƯỢT THẨM QUYỀN PD</v>
          </cell>
        </row>
      </sheetData>
      <sheetData sheetId="4465">
        <row r="1">
          <cell r="A1" t="str">
            <v>PHIẾU XỬ LÝ HỒ SƠ THANH TOÁN VƯỢT THẨM QUYỀN PD</v>
          </cell>
        </row>
      </sheetData>
      <sheetData sheetId="4466">
        <row r="1">
          <cell r="A1" t="str">
            <v>PHIẾU XỬ LÝ HỒ SƠ THANH TOÁN VƯỢT THẨM QUYỀN PD</v>
          </cell>
        </row>
      </sheetData>
      <sheetData sheetId="4467">
        <row r="1">
          <cell r="A1" t="str">
            <v>PHIẾU XỬ LÝ HỒ SƠ THANH TOÁN VƯỢT THẨM QUYỀN PD</v>
          </cell>
        </row>
      </sheetData>
      <sheetData sheetId="4468">
        <row r="1">
          <cell r="A1" t="str">
            <v>PHIẾU XỬ LÝ HỒ SƠ THANH TOÁN VƯỢT THẨM QUYỀN PD</v>
          </cell>
        </row>
      </sheetData>
      <sheetData sheetId="4469">
        <row r="1">
          <cell r="A1" t="str">
            <v>PHIẾU XỬ LÝ HỒ SƠ THANH TOÁN VƯỢT THẨM QUYỀN PD</v>
          </cell>
        </row>
      </sheetData>
      <sheetData sheetId="4470">
        <row r="1">
          <cell r="A1" t="str">
            <v>PHIẾU XỬ LÝ HỒ SƠ THANH TOÁN VƯỢT THẨM QUYỀN PD</v>
          </cell>
        </row>
      </sheetData>
      <sheetData sheetId="4471">
        <row r="1">
          <cell r="A1" t="str">
            <v>PHIẾU XỬ LÝ HỒ SƠ THANH TOÁN VƯỢT THẨM QUYỀN PD</v>
          </cell>
        </row>
      </sheetData>
      <sheetData sheetId="4472">
        <row r="1">
          <cell r="A1" t="str">
            <v>PHIẾU XỬ LÝ HỒ SƠ THANH TOÁN VƯỢT THẨM QUYỀN PD</v>
          </cell>
        </row>
      </sheetData>
      <sheetData sheetId="4473">
        <row r="1">
          <cell r="A1" t="str">
            <v>PHIẾU XỬ LÝ HỒ SƠ THANH TOÁN VƯỢT THẨM QUYỀN PD</v>
          </cell>
        </row>
      </sheetData>
      <sheetData sheetId="4474">
        <row r="1">
          <cell r="A1" t="str">
            <v>PHIẾU XỬ LÝ HỒ SƠ THANH TOÁN VƯỢT THẨM QUYỀN PD</v>
          </cell>
        </row>
      </sheetData>
      <sheetData sheetId="4475">
        <row r="1">
          <cell r="A1" t="str">
            <v>PHIẾU XỬ LÝ HỒ SƠ THANH TOÁN VƯỢT THẨM QUYỀN PD</v>
          </cell>
        </row>
      </sheetData>
      <sheetData sheetId="4476">
        <row r="1">
          <cell r="A1" t="str">
            <v>PHIẾU XỬ LÝ HỒ SƠ THANH TOÁN VƯỢT THẨM QUYỀN PD</v>
          </cell>
        </row>
      </sheetData>
      <sheetData sheetId="4477">
        <row r="1">
          <cell r="A1" t="str">
            <v>PHIẾU XỬ LÝ HỒ SƠ THANH TOÁN VƯỢT THẨM QUYỀN PD</v>
          </cell>
        </row>
      </sheetData>
      <sheetData sheetId="4478">
        <row r="1">
          <cell r="A1" t="str">
            <v>PHIẾU XỬ LÝ HỒ SƠ THANH TOÁN VƯỢT THẨM QUYỀN PD</v>
          </cell>
        </row>
      </sheetData>
      <sheetData sheetId="4479">
        <row r="1">
          <cell r="A1" t="str">
            <v>PHIẾU XỬ LÝ HỒ SƠ THANH TOÁN VƯỢT THẨM QUYỀN PD</v>
          </cell>
        </row>
      </sheetData>
      <sheetData sheetId="4480">
        <row r="1">
          <cell r="A1" t="str">
            <v>PHIẾU XỬ LÝ HỒ SƠ THANH TOÁN VƯỢT THẨM QUYỀN PD</v>
          </cell>
        </row>
      </sheetData>
      <sheetData sheetId="4481">
        <row r="1">
          <cell r="A1" t="str">
            <v>PHIẾU XỬ LÝ HỒ SƠ THANH TOÁN VƯỢT THẨM QUYỀN PD</v>
          </cell>
        </row>
      </sheetData>
      <sheetData sheetId="4482">
        <row r="1">
          <cell r="A1" t="str">
            <v>PHIẾU XỬ LÝ HỒ SƠ THANH TOÁN VƯỢT THẨM QUYỀN PD</v>
          </cell>
        </row>
      </sheetData>
      <sheetData sheetId="4483">
        <row r="1">
          <cell r="A1" t="str">
            <v>PHIẾU XỬ LÝ HỒ SƠ THANH TOÁN VƯỢT THẨM QUYỀN PD</v>
          </cell>
        </row>
      </sheetData>
      <sheetData sheetId="4484">
        <row r="1">
          <cell r="A1" t="str">
            <v>PHIẾU XỬ LÝ HỒ SƠ THANH TOÁN VƯỢT THẨM QUYỀN PD</v>
          </cell>
        </row>
      </sheetData>
      <sheetData sheetId="4485">
        <row r="1">
          <cell r="A1" t="str">
            <v>PHIẾU XỬ LÝ HỒ SƠ THANH TOÁN VƯỢT THẨM QUYỀN PD</v>
          </cell>
        </row>
      </sheetData>
      <sheetData sheetId="4486">
        <row r="1">
          <cell r="A1" t="str">
            <v>PHIẾU XỬ LÝ HỒ SƠ THANH TOÁN VƯỢT THẨM QUYỀN PD</v>
          </cell>
        </row>
      </sheetData>
      <sheetData sheetId="4487">
        <row r="1">
          <cell r="A1" t="str">
            <v>PHIẾU XỬ LÝ HỒ SƠ THANH TOÁN VƯỢT THẨM QUYỀN PD</v>
          </cell>
        </row>
      </sheetData>
      <sheetData sheetId="4488">
        <row r="1">
          <cell r="A1" t="str">
            <v>PHIẾU XỬ LÝ HỒ SƠ THANH TOÁN VƯỢT THẨM QUYỀN PD</v>
          </cell>
        </row>
      </sheetData>
      <sheetData sheetId="4489" refreshError="1"/>
      <sheetData sheetId="4490" refreshError="1"/>
      <sheetData sheetId="4491" refreshError="1"/>
      <sheetData sheetId="4492">
        <row r="1">
          <cell r="A1" t="str">
            <v>PHIẾU XỬ LÝ HỒ SƠ THANH TOÁN VƯỢT THẨM QUYỀN PD</v>
          </cell>
        </row>
      </sheetData>
      <sheetData sheetId="4493">
        <row r="1">
          <cell r="A1" t="str">
            <v>PHIẾU XỬ LÝ HỒ SƠ THANH TOÁN VƯỢT THẨM QUYỀN PD</v>
          </cell>
        </row>
      </sheetData>
      <sheetData sheetId="4494">
        <row r="1">
          <cell r="A1" t="str">
            <v>PHIẾU XỬ LÝ HỒ SƠ THANH TOÁN VƯỢT THẨM QUYỀN PD</v>
          </cell>
        </row>
      </sheetData>
      <sheetData sheetId="4495">
        <row r="1">
          <cell r="A1" t="str">
            <v>PHIẾU XỬ LÝ HỒ SƠ THANH TOÁN VƯỢT THẨM QUYỀN PD</v>
          </cell>
        </row>
      </sheetData>
      <sheetData sheetId="4496">
        <row r="1">
          <cell r="A1" t="str">
            <v>PHIẾU XỬ LÝ HỒ SƠ THANH TOÁN VƯỢT THẨM QUYỀN PD</v>
          </cell>
        </row>
      </sheetData>
      <sheetData sheetId="4497">
        <row r="1">
          <cell r="A1" t="str">
            <v>PHIẾU XỬ LÝ HỒ SƠ THANH TOÁN VƯỢT THẨM QUYỀN PD</v>
          </cell>
        </row>
      </sheetData>
      <sheetData sheetId="4498">
        <row r="1">
          <cell r="A1" t="str">
            <v>PHIẾU XỬ LÝ HỒ SƠ THANH TOÁN VƯỢT THẨM QUYỀN PD</v>
          </cell>
        </row>
      </sheetData>
      <sheetData sheetId="4499">
        <row r="1">
          <cell r="A1" t="str">
            <v>PHIẾU XỬ LÝ HỒ SƠ THANH TOÁN VƯỢT THẨM QUYỀN PD</v>
          </cell>
        </row>
      </sheetData>
      <sheetData sheetId="4500">
        <row r="1">
          <cell r="A1" t="str">
            <v>PHIẾU XỬ LÝ HỒ SƠ THANH TOÁN VƯỢT THẨM QUYỀN PD</v>
          </cell>
        </row>
      </sheetData>
      <sheetData sheetId="4501">
        <row r="1">
          <cell r="A1" t="str">
            <v>PHIẾU XỬ LÝ HỒ SƠ THANH TOÁN VƯỢT THẨM QUYỀN PD</v>
          </cell>
        </row>
      </sheetData>
      <sheetData sheetId="4502">
        <row r="1">
          <cell r="A1" t="str">
            <v>PHIẾU XỬ LÝ HỒ SƠ THANH TOÁN VƯỢT THẨM QUYỀN PD</v>
          </cell>
        </row>
      </sheetData>
      <sheetData sheetId="4503">
        <row r="1">
          <cell r="A1" t="str">
            <v>PHIẾU XỬ LÝ HỒ SƠ THANH TOÁN VƯỢT THẨM QUYỀN PD</v>
          </cell>
        </row>
      </sheetData>
      <sheetData sheetId="4504">
        <row r="1">
          <cell r="A1" t="str">
            <v>PHIẾU XỬ LÝ HỒ SƠ THANH TOÁN VƯỢT THẨM QUYỀN PD</v>
          </cell>
        </row>
      </sheetData>
      <sheetData sheetId="4505">
        <row r="1">
          <cell r="A1" t="str">
            <v>PHIẾU XỬ LÝ HỒ SƠ THANH TOÁN VƯỢT THẨM QUYỀN PD</v>
          </cell>
        </row>
      </sheetData>
      <sheetData sheetId="4506">
        <row r="1">
          <cell r="A1" t="str">
            <v>PHIẾU XỬ LÝ HỒ SƠ THANH TOÁN VƯỢT THẨM QUYỀN PD</v>
          </cell>
        </row>
      </sheetData>
      <sheetData sheetId="4507">
        <row r="1">
          <cell r="A1" t="str">
            <v>PHIẾU XỬ LÝ HỒ SƠ THANH TOÁN VƯỢT THẨM QUYỀN PD</v>
          </cell>
        </row>
      </sheetData>
      <sheetData sheetId="4508">
        <row r="1">
          <cell r="A1" t="str">
            <v>PHIẾU XỬ LÝ HỒ SƠ THANH TOÁN VƯỢT THẨM QUYỀN PD</v>
          </cell>
        </row>
      </sheetData>
      <sheetData sheetId="4509">
        <row r="1">
          <cell r="A1" t="str">
            <v>PHIẾU XỬ LÝ HỒ SƠ THANH TOÁN VƯỢT THẨM QUYỀN PD</v>
          </cell>
        </row>
      </sheetData>
      <sheetData sheetId="4510">
        <row r="1">
          <cell r="A1" t="str">
            <v>PHIẾU XỬ LÝ HỒ SƠ THANH TOÁN VƯỢT THẨM QUYỀN PD</v>
          </cell>
        </row>
      </sheetData>
      <sheetData sheetId="4511">
        <row r="1">
          <cell r="A1" t="str">
            <v>PHIẾU XỬ LÝ HỒ SƠ THANH TOÁN VƯỢT THẨM QUYỀN PD</v>
          </cell>
        </row>
      </sheetData>
      <sheetData sheetId="4512">
        <row r="1">
          <cell r="A1" t="str">
            <v>PHIẾU XỬ LÝ HỒ SƠ THANH TOÁN VƯỢT THẨM QUYỀN PD</v>
          </cell>
        </row>
      </sheetData>
      <sheetData sheetId="4513">
        <row r="1">
          <cell r="A1" t="str">
            <v>PHIẾU XỬ LÝ HỒ SƠ THANH TOÁN VƯỢT THẨM QUYỀN PD</v>
          </cell>
        </row>
      </sheetData>
      <sheetData sheetId="4514">
        <row r="1">
          <cell r="A1" t="str">
            <v>PHIẾU XỬ LÝ HỒ SƠ THANH TOÁN VƯỢT THẨM QUYỀN PD</v>
          </cell>
        </row>
      </sheetData>
      <sheetData sheetId="4515">
        <row r="1">
          <cell r="A1" t="str">
            <v>PHIẾU XỬ LÝ HỒ SƠ THANH TOÁN VƯỢT THẨM QUYỀN PD</v>
          </cell>
        </row>
      </sheetData>
      <sheetData sheetId="4516">
        <row r="1">
          <cell r="A1" t="str">
            <v>PHIẾU XỬ LÝ HỒ SƠ THANH TOÁN VƯỢT THẨM QUYỀN PD</v>
          </cell>
        </row>
      </sheetData>
      <sheetData sheetId="4517">
        <row r="1">
          <cell r="A1" t="str">
            <v>PHIẾU XỬ LÝ HỒ SƠ THANH TOÁN VƯỢT THẨM QUYỀN PD</v>
          </cell>
        </row>
      </sheetData>
      <sheetData sheetId="4518">
        <row r="1">
          <cell r="A1" t="str">
            <v>PHIẾU XỬ LÝ HỒ SƠ THANH TOÁN VƯỢT THẨM QUYỀN PD</v>
          </cell>
        </row>
      </sheetData>
      <sheetData sheetId="4519">
        <row r="1">
          <cell r="A1" t="str">
            <v>PHIẾU XỬ LÝ HỒ SƠ THANH TOÁN VƯỢT THẨM QUYỀN PD</v>
          </cell>
        </row>
      </sheetData>
      <sheetData sheetId="4520">
        <row r="1">
          <cell r="A1" t="str">
            <v>PHIẾU XỬ LÝ HỒ SƠ THANH TOÁN VƯỢT THẨM QUYỀN PD</v>
          </cell>
        </row>
      </sheetData>
      <sheetData sheetId="4521">
        <row r="1">
          <cell r="A1" t="str">
            <v>PHIẾU XỬ LÝ HỒ SƠ THANH TOÁN VƯỢT THẨM QUYỀN PD</v>
          </cell>
        </row>
      </sheetData>
      <sheetData sheetId="4522">
        <row r="1">
          <cell r="A1" t="str">
            <v>PHIẾU XỬ LÝ HỒ SƠ THANH TOÁN VƯỢT THẨM QUYỀN PD</v>
          </cell>
        </row>
      </sheetData>
      <sheetData sheetId="4523">
        <row r="1">
          <cell r="A1" t="str">
            <v>PHIẾU XỬ LÝ HỒ SƠ THANH TOÁN VƯỢT THẨM QUYỀN PD</v>
          </cell>
        </row>
      </sheetData>
      <sheetData sheetId="4524">
        <row r="1">
          <cell r="A1" t="str">
            <v>PHIẾU XỬ LÝ HỒ SƠ THANH TOÁN VƯỢT THẨM QUYỀN PD</v>
          </cell>
        </row>
      </sheetData>
      <sheetData sheetId="4525">
        <row r="1">
          <cell r="A1" t="str">
            <v>PHIẾU XỬ LÝ HỒ SƠ THANH TOÁN VƯỢT THẨM QUYỀN PD</v>
          </cell>
        </row>
      </sheetData>
      <sheetData sheetId="4526">
        <row r="1">
          <cell r="A1" t="str">
            <v>PHIẾU XỬ LÝ HỒ SƠ THANH TOÁN VƯỢT THẨM QUYỀN PD</v>
          </cell>
        </row>
      </sheetData>
      <sheetData sheetId="4527">
        <row r="1">
          <cell r="A1" t="str">
            <v>PHIẾU XỬ LÝ HỒ SƠ THANH TOÁN VƯỢT THẨM QUYỀN PD</v>
          </cell>
        </row>
      </sheetData>
      <sheetData sheetId="4528">
        <row r="1">
          <cell r="A1" t="str">
            <v>PHIẾU XỬ LÝ HỒ SƠ THANH TOÁN VƯỢT THẨM QUYỀN PD</v>
          </cell>
        </row>
      </sheetData>
      <sheetData sheetId="4529">
        <row r="1">
          <cell r="A1" t="str">
            <v>PHIẾU XỬ LÝ HỒ SƠ THANH TOÁN VƯỢT THẨM QUYỀN PD</v>
          </cell>
        </row>
      </sheetData>
      <sheetData sheetId="4530">
        <row r="1">
          <cell r="A1" t="str">
            <v>PHIẾU XỬ LÝ HỒ SƠ THANH TOÁN VƯỢT THẨM QUYỀN PD</v>
          </cell>
        </row>
      </sheetData>
      <sheetData sheetId="4531">
        <row r="1">
          <cell r="A1" t="str">
            <v>PHIẾU XỬ LÝ HỒ SƠ THANH TOÁN VƯỢT THẨM QUYỀN PD</v>
          </cell>
        </row>
      </sheetData>
      <sheetData sheetId="4532">
        <row r="1">
          <cell r="A1" t="str">
            <v>PHIẾU XỬ LÝ HỒ SƠ THANH TOÁN VƯỢT THẨM QUYỀN PD</v>
          </cell>
        </row>
      </sheetData>
      <sheetData sheetId="4533">
        <row r="1">
          <cell r="A1" t="str">
            <v>PHIẾU XỬ LÝ HỒ SƠ THANH TOÁN VƯỢT THẨM QUYỀN PD</v>
          </cell>
        </row>
      </sheetData>
      <sheetData sheetId="4534">
        <row r="1">
          <cell r="A1" t="str">
            <v>PHIẾU XỬ LÝ HỒ SƠ THANH TOÁN VƯỢT THẨM QUYỀN PD</v>
          </cell>
        </row>
      </sheetData>
      <sheetData sheetId="4535">
        <row r="1">
          <cell r="A1" t="str">
            <v>PHIẾU XỬ LÝ HỒ SƠ THANH TOÁN VƯỢT THẨM QUYỀN PD</v>
          </cell>
        </row>
      </sheetData>
      <sheetData sheetId="4536">
        <row r="1">
          <cell r="A1" t="str">
            <v>PHIẾU XỬ LÝ HỒ SƠ THANH TOÁN VƯỢT THẨM QUYỀN PD</v>
          </cell>
        </row>
      </sheetData>
      <sheetData sheetId="4537">
        <row r="1">
          <cell r="A1" t="str">
            <v>PHIẾU XỬ LÝ HỒ SƠ THANH TOÁN VƯỢT THẨM QUYỀN PD</v>
          </cell>
        </row>
      </sheetData>
      <sheetData sheetId="4538">
        <row r="1">
          <cell r="A1" t="str">
            <v>PHIẾU XỬ LÝ HỒ SƠ THANH TOÁN VƯỢT THẨM QUYỀN PD</v>
          </cell>
        </row>
      </sheetData>
      <sheetData sheetId="4539">
        <row r="1">
          <cell r="A1" t="str">
            <v>PHIẾU XỬ LÝ HỒ SƠ THANH TOÁN VƯỢT THẨM QUYỀN PD</v>
          </cell>
        </row>
      </sheetData>
      <sheetData sheetId="4540">
        <row r="1">
          <cell r="A1" t="str">
            <v>PHIẾU XỬ LÝ HỒ SƠ THANH TOÁN VƯỢT THẨM QUYỀN PD</v>
          </cell>
        </row>
      </sheetData>
      <sheetData sheetId="4541">
        <row r="1">
          <cell r="A1" t="str">
            <v>PHIẾU XỬ LÝ HỒ SƠ THANH TOÁN VƯỢT THẨM QUYỀN PD</v>
          </cell>
        </row>
      </sheetData>
      <sheetData sheetId="4542">
        <row r="1">
          <cell r="A1" t="str">
            <v>PHIẾU XỬ LÝ HỒ SƠ THANH TOÁN VƯỢT THẨM QUYỀN PD</v>
          </cell>
        </row>
      </sheetData>
      <sheetData sheetId="4543">
        <row r="1">
          <cell r="A1" t="str">
            <v>PHIẾU XỬ LÝ HỒ SƠ THANH TOÁN VƯỢT THẨM QUYỀN PD</v>
          </cell>
        </row>
      </sheetData>
      <sheetData sheetId="4544">
        <row r="1">
          <cell r="A1" t="str">
            <v>PHIẾU XỬ LÝ HỒ SƠ THANH TOÁN VƯỢT THẨM QUYỀN PD</v>
          </cell>
        </row>
      </sheetData>
      <sheetData sheetId="4545">
        <row r="1">
          <cell r="A1" t="str">
            <v>PHIẾU XỬ LÝ HỒ SƠ THANH TOÁN VƯỢT THẨM QUYỀN PD</v>
          </cell>
        </row>
      </sheetData>
      <sheetData sheetId="4546">
        <row r="1">
          <cell r="A1" t="str">
            <v>PHIẾU XỬ LÝ HỒ SƠ THANH TOÁN VƯỢT THẨM QUYỀN PD</v>
          </cell>
        </row>
      </sheetData>
      <sheetData sheetId="4547">
        <row r="1">
          <cell r="A1" t="str">
            <v>PHIẾU XỬ LÝ HỒ SƠ THANH TOÁN VƯỢT THẨM QUYỀN PD</v>
          </cell>
        </row>
      </sheetData>
      <sheetData sheetId="4548">
        <row r="1">
          <cell r="A1" t="str">
            <v>PHIẾU XỬ LÝ HỒ SƠ THANH TOÁN VƯỢT THẨM QUYỀN PD</v>
          </cell>
        </row>
      </sheetData>
      <sheetData sheetId="4549">
        <row r="1">
          <cell r="A1" t="str">
            <v>PHIẾU XỬ LÝ HỒ SƠ THANH TOÁN VƯỢT THẨM QUYỀN PD</v>
          </cell>
        </row>
      </sheetData>
      <sheetData sheetId="4550">
        <row r="1">
          <cell r="A1" t="str">
            <v>PHIẾU XỬ LÝ HỒ SƠ THANH TOÁN VƯỢT THẨM QUYỀN PD</v>
          </cell>
        </row>
      </sheetData>
      <sheetData sheetId="4551">
        <row r="1">
          <cell r="A1" t="str">
            <v>PHIẾU XỬ LÝ HỒ SƠ THANH TOÁN VƯỢT THẨM QUYỀN PD</v>
          </cell>
        </row>
      </sheetData>
      <sheetData sheetId="4552">
        <row r="1">
          <cell r="A1" t="str">
            <v>PHIẾU XỬ LÝ HỒ SƠ THANH TOÁN VƯỢT THẨM QUYỀN PD</v>
          </cell>
        </row>
      </sheetData>
      <sheetData sheetId="4553">
        <row r="1">
          <cell r="A1" t="str">
            <v>PHIẾU XỬ LÝ HỒ SƠ THANH TOÁN VƯỢT THẨM QUYỀN PD</v>
          </cell>
        </row>
      </sheetData>
      <sheetData sheetId="4554">
        <row r="1">
          <cell r="A1" t="str">
            <v>PHIẾU XỬ LÝ HỒ SƠ THANH TOÁN VƯỢT THẨM QUYỀN PD</v>
          </cell>
        </row>
      </sheetData>
      <sheetData sheetId="4555">
        <row r="1">
          <cell r="A1" t="str">
            <v>PHIẾU XỬ LÝ HỒ SƠ THANH TOÁN VƯỢT THẨM QUYỀN PD</v>
          </cell>
        </row>
      </sheetData>
      <sheetData sheetId="4556">
        <row r="1">
          <cell r="A1" t="str">
            <v>PHIẾU XỬ LÝ HỒ SƠ THANH TOÁN VƯỢT THẨM QUYỀN PD</v>
          </cell>
        </row>
      </sheetData>
      <sheetData sheetId="4557">
        <row r="1">
          <cell r="A1" t="str">
            <v>PHIẾU XỬ LÝ HỒ SƠ THANH TOÁN VƯỢT THẨM QUYỀN PD</v>
          </cell>
        </row>
      </sheetData>
      <sheetData sheetId="4558">
        <row r="1">
          <cell r="A1" t="str">
            <v>PHIẾU XỬ LÝ HỒ SƠ THANH TOÁN VƯỢT THẨM QUYỀN PD</v>
          </cell>
        </row>
      </sheetData>
      <sheetData sheetId="4559">
        <row r="1">
          <cell r="A1" t="str">
            <v>PHIẾU XỬ LÝ HỒ SƠ THANH TOÁN VƯỢT THẨM QUYỀN PD</v>
          </cell>
        </row>
      </sheetData>
      <sheetData sheetId="4560">
        <row r="1">
          <cell r="A1" t="str">
            <v>PHIẾU XỬ LÝ HỒ SƠ THANH TOÁN VƯỢT THẨM QUYỀN PD</v>
          </cell>
        </row>
      </sheetData>
      <sheetData sheetId="4561">
        <row r="1">
          <cell r="A1" t="str">
            <v>PHIẾU XỬ LÝ HỒ SƠ THANH TOÁN VƯỢT THẨM QUYỀN PD</v>
          </cell>
        </row>
      </sheetData>
      <sheetData sheetId="4562">
        <row r="1">
          <cell r="A1" t="str">
            <v>PHIẾU XỬ LÝ HỒ SƠ THANH TOÁN VƯỢT THẨM QUYỀN PD</v>
          </cell>
        </row>
      </sheetData>
      <sheetData sheetId="4563">
        <row r="1">
          <cell r="A1" t="str">
            <v>PHIẾU XỬ LÝ HỒ SƠ THANH TOÁN VƯỢT THẨM QUYỀN PD</v>
          </cell>
        </row>
      </sheetData>
      <sheetData sheetId="4564">
        <row r="1">
          <cell r="A1" t="str">
            <v>PHIẾU XỬ LÝ HỒ SƠ THANH TOÁN VƯỢT THẨM QUYỀN PD</v>
          </cell>
        </row>
      </sheetData>
      <sheetData sheetId="4565">
        <row r="1">
          <cell r="A1" t="str">
            <v>PHIẾU XỬ LÝ HỒ SƠ THANH TOÁN VƯỢT THẨM QUYỀN PD</v>
          </cell>
        </row>
      </sheetData>
      <sheetData sheetId="4566">
        <row r="1">
          <cell r="A1" t="str">
            <v>PHIẾU XỬ LÝ HỒ SƠ THANH TOÁN VƯỢT THẨM QUYỀN PD</v>
          </cell>
        </row>
      </sheetData>
      <sheetData sheetId="4567">
        <row r="1">
          <cell r="A1" t="str">
            <v>PHIẾU XỬ LÝ HỒ SƠ THANH TOÁN VƯỢT THẨM QUYỀN PD</v>
          </cell>
        </row>
      </sheetData>
      <sheetData sheetId="4568">
        <row r="1">
          <cell r="A1" t="str">
            <v>PHIẾU XỬ LÝ HỒ SƠ THANH TOÁN VƯỢT THẨM QUYỀN PD</v>
          </cell>
        </row>
      </sheetData>
      <sheetData sheetId="4569">
        <row r="1">
          <cell r="A1" t="str">
            <v>PHIẾU XỬ LÝ HỒ SƠ THANH TOÁN VƯỢT THẨM QUYỀN PD</v>
          </cell>
        </row>
      </sheetData>
      <sheetData sheetId="4570">
        <row r="1">
          <cell r="A1" t="str">
            <v>PHIẾU XỬ LÝ HỒ SƠ THANH TOÁN VƯỢT THẨM QUYỀN PD</v>
          </cell>
        </row>
      </sheetData>
      <sheetData sheetId="4571">
        <row r="1">
          <cell r="A1" t="str">
            <v>PHIẾU XỬ LÝ HỒ SƠ THANH TOÁN VƯỢT THẨM QUYỀN PD</v>
          </cell>
        </row>
      </sheetData>
      <sheetData sheetId="4572">
        <row r="1">
          <cell r="A1" t="str">
            <v>PHIẾU XỬ LÝ HỒ SƠ THANH TOÁN VƯỢT THẨM QUYỀN PD</v>
          </cell>
        </row>
      </sheetData>
      <sheetData sheetId="4573">
        <row r="1">
          <cell r="A1" t="str">
            <v>PHIẾU XỬ LÝ HỒ SƠ THANH TOÁN VƯỢT THẨM QUYỀN PD</v>
          </cell>
        </row>
      </sheetData>
      <sheetData sheetId="4574">
        <row r="1">
          <cell r="A1" t="str">
            <v>PHIẾU XỬ LÝ HỒ SƠ THANH TOÁN VƯỢT THẨM QUYỀN PD</v>
          </cell>
        </row>
      </sheetData>
      <sheetData sheetId="4575">
        <row r="1">
          <cell r="A1" t="str">
            <v>PHIẾU XỬ LÝ HỒ SƠ THANH TOÁN VƯỢT THẨM QUYỀN PD</v>
          </cell>
        </row>
      </sheetData>
      <sheetData sheetId="4576">
        <row r="1">
          <cell r="A1" t="str">
            <v>PHIẾU XỬ LÝ HỒ SƠ THANH TOÁN VƯỢT THẨM QUYỀN PD</v>
          </cell>
        </row>
      </sheetData>
      <sheetData sheetId="4577">
        <row r="1">
          <cell r="A1" t="str">
            <v>PHIẾU XỬ LÝ HỒ SƠ THANH TOÁN VƯỢT THẨM QUYỀN PD</v>
          </cell>
        </row>
      </sheetData>
      <sheetData sheetId="4578">
        <row r="1">
          <cell r="A1" t="str">
            <v>PHIẾU XỬ LÝ HỒ SƠ THANH TOÁN VƯỢT THẨM QUYỀN PD</v>
          </cell>
        </row>
      </sheetData>
      <sheetData sheetId="4579">
        <row r="1">
          <cell r="A1" t="str">
            <v>PHIẾU XỬ LÝ HỒ SƠ THANH TOÁN VƯỢT THẨM QUYỀN PD</v>
          </cell>
        </row>
      </sheetData>
      <sheetData sheetId="4580">
        <row r="1">
          <cell r="A1" t="str">
            <v>PHIẾU XỬ LÝ HỒ SƠ THANH TOÁN VƯỢT THẨM QUYỀN PD</v>
          </cell>
        </row>
      </sheetData>
      <sheetData sheetId="4581">
        <row r="1">
          <cell r="A1" t="str">
            <v>PHIẾU XỬ LÝ HỒ SƠ THANH TOÁN VƯỢT THẨM QUYỀN PD</v>
          </cell>
        </row>
      </sheetData>
      <sheetData sheetId="4582">
        <row r="1">
          <cell r="A1" t="str">
            <v>PHIẾU XỬ LÝ HỒ SƠ THANH TOÁN VƯỢT THẨM QUYỀN PD</v>
          </cell>
        </row>
      </sheetData>
      <sheetData sheetId="4583">
        <row r="1">
          <cell r="A1" t="str">
            <v>PHIẾU XỬ LÝ HỒ SƠ THANH TOÁN VƯỢT THẨM QUYỀN PD</v>
          </cell>
        </row>
      </sheetData>
      <sheetData sheetId="4584">
        <row r="1">
          <cell r="A1" t="str">
            <v>PHIẾU XỬ LÝ HỒ SƠ THANH TOÁN VƯỢT THẨM QUYỀN PD</v>
          </cell>
        </row>
      </sheetData>
      <sheetData sheetId="4585">
        <row r="1">
          <cell r="A1" t="str">
            <v>PHIẾU XỬ LÝ HỒ SƠ THANH TOÁN VƯỢT THẨM QUYỀN PD</v>
          </cell>
        </row>
      </sheetData>
      <sheetData sheetId="4586">
        <row r="1">
          <cell r="A1" t="str">
            <v>PHIẾU XỬ LÝ HỒ SƠ THANH TOÁN VƯỢT THẨM QUYỀN PD</v>
          </cell>
        </row>
      </sheetData>
      <sheetData sheetId="4587">
        <row r="1">
          <cell r="A1" t="str">
            <v>PHIẾU XỬ LÝ HỒ SƠ THANH TOÁN VƯỢT THẨM QUYỀN PD</v>
          </cell>
        </row>
      </sheetData>
      <sheetData sheetId="4588">
        <row r="1">
          <cell r="A1" t="str">
            <v>PHIẾU XỬ LÝ HỒ SƠ THANH TOÁN VƯỢT THẨM QUYỀN PD</v>
          </cell>
        </row>
      </sheetData>
      <sheetData sheetId="4589">
        <row r="1">
          <cell r="A1" t="str">
            <v>PHIẾU XỬ LÝ HỒ SƠ THANH TOÁN VƯỢT THẨM QUYỀN PD</v>
          </cell>
        </row>
      </sheetData>
      <sheetData sheetId="4590">
        <row r="1">
          <cell r="A1" t="str">
            <v>PHIẾU XỬ LÝ HỒ SƠ THANH TOÁN VƯỢT THẨM QUYỀN PD</v>
          </cell>
        </row>
      </sheetData>
      <sheetData sheetId="4591">
        <row r="1">
          <cell r="A1" t="str">
            <v>PHIẾU XỬ LÝ HỒ SƠ THANH TOÁN VƯỢT THẨM QUYỀN PD</v>
          </cell>
        </row>
      </sheetData>
      <sheetData sheetId="4592">
        <row r="1">
          <cell r="A1" t="str">
            <v>PHIẾU XỬ LÝ HỒ SƠ THANH TOÁN VƯỢT THẨM QUYỀN PD</v>
          </cell>
        </row>
      </sheetData>
      <sheetData sheetId="4593">
        <row r="1">
          <cell r="A1" t="str">
            <v>PHIẾU XỬ LÝ HỒ SƠ THANH TOÁN VƯỢT THẨM QUYỀN PD</v>
          </cell>
        </row>
      </sheetData>
      <sheetData sheetId="4594">
        <row r="1">
          <cell r="A1" t="str">
            <v>PHIẾU XỬ LÝ HỒ SƠ THANH TOÁN VƯỢT THẨM QUYỀN PD</v>
          </cell>
        </row>
      </sheetData>
      <sheetData sheetId="4595">
        <row r="1">
          <cell r="A1" t="str">
            <v>PHIẾU XỬ LÝ HỒ SƠ THANH TOÁN VƯỢT THẨM QUYỀN PD</v>
          </cell>
        </row>
      </sheetData>
      <sheetData sheetId="4596">
        <row r="1">
          <cell r="A1" t="str">
            <v>PHIẾU XỬ LÝ HỒ SƠ THANH TOÁN VƯỢT THẨM QUYỀN PD</v>
          </cell>
        </row>
      </sheetData>
      <sheetData sheetId="4597">
        <row r="1">
          <cell r="A1" t="str">
            <v>PHIẾU XỬ LÝ HỒ SƠ THANH TOÁN VƯỢT THẨM QUYỀN PD</v>
          </cell>
        </row>
      </sheetData>
      <sheetData sheetId="4598">
        <row r="1">
          <cell r="A1" t="str">
            <v>PHIẾU XỬ LÝ HỒ SƠ THANH TOÁN VƯỢT THẨM QUYỀN PD</v>
          </cell>
        </row>
      </sheetData>
      <sheetData sheetId="4599">
        <row r="1">
          <cell r="A1" t="str">
            <v>PHIẾU XỬ LÝ HỒ SƠ THANH TOÁN VƯỢT THẨM QUYỀN PD</v>
          </cell>
        </row>
      </sheetData>
      <sheetData sheetId="4600">
        <row r="1">
          <cell r="A1" t="str">
            <v>PHIẾU XỬ LÝ HỒ SƠ THANH TOÁN VƯỢT THẨM QUYỀN PD</v>
          </cell>
        </row>
      </sheetData>
      <sheetData sheetId="4601">
        <row r="1">
          <cell r="A1" t="str">
            <v>PHIẾU XỬ LÝ HỒ SƠ THANH TOÁN VƯỢT THẨM QUYỀN PD</v>
          </cell>
        </row>
      </sheetData>
      <sheetData sheetId="4602">
        <row r="1">
          <cell r="A1" t="str">
            <v>PHIẾU XỬ LÝ HỒ SƠ THANH TOÁN VƯỢT THẨM QUYỀN PD</v>
          </cell>
        </row>
      </sheetData>
      <sheetData sheetId="4603">
        <row r="1">
          <cell r="A1" t="str">
            <v>PHIẾU XỬ LÝ HỒ SƠ THANH TOÁN VƯỢT THẨM QUYỀN PD</v>
          </cell>
        </row>
      </sheetData>
      <sheetData sheetId="4604">
        <row r="1">
          <cell r="A1" t="str">
            <v>PHIẾU XỬ LÝ HỒ SƠ THANH TOÁN VƯỢT THẨM QUYỀN PD</v>
          </cell>
        </row>
      </sheetData>
      <sheetData sheetId="4605">
        <row r="1">
          <cell r="A1" t="str">
            <v>PHIẾU XỬ LÝ HỒ SƠ THANH TOÁN VƯỢT THẨM QUYỀN PD</v>
          </cell>
        </row>
      </sheetData>
      <sheetData sheetId="4606">
        <row r="1">
          <cell r="A1" t="str">
            <v>PHIẾU XỬ LÝ HỒ SƠ THANH TOÁN VƯỢT THẨM QUYỀN PD</v>
          </cell>
        </row>
      </sheetData>
      <sheetData sheetId="4607">
        <row r="1">
          <cell r="A1" t="str">
            <v>PHIẾU XỬ LÝ HỒ SƠ THANH TOÁN VƯỢT THẨM QUYỀN PD</v>
          </cell>
        </row>
      </sheetData>
      <sheetData sheetId="4608">
        <row r="1">
          <cell r="A1" t="str">
            <v>PHIẾU XỬ LÝ HỒ SƠ THANH TOÁN VƯỢT THẨM QUYỀN PD</v>
          </cell>
        </row>
      </sheetData>
      <sheetData sheetId="4609">
        <row r="1">
          <cell r="A1" t="str">
            <v>PHIẾU XỬ LÝ HỒ SƠ THANH TOÁN VƯỢT THẨM QUYỀN PD</v>
          </cell>
        </row>
      </sheetData>
      <sheetData sheetId="4610">
        <row r="1">
          <cell r="A1" t="str">
            <v>PHIẾU XỬ LÝ HỒ SƠ THANH TOÁN VƯỢT THẨM QUYỀN PD</v>
          </cell>
        </row>
      </sheetData>
      <sheetData sheetId="4611">
        <row r="1">
          <cell r="A1" t="str">
            <v>PHIẾU XỬ LÝ HỒ SƠ THANH TOÁN VƯỢT THẨM QUYỀN PD</v>
          </cell>
        </row>
      </sheetData>
      <sheetData sheetId="4612">
        <row r="1">
          <cell r="A1" t="str">
            <v>PHIẾU XỬ LÝ HỒ SƠ THANH TOÁN VƯỢT THẨM QUYỀN PD</v>
          </cell>
        </row>
      </sheetData>
      <sheetData sheetId="4613">
        <row r="1">
          <cell r="A1" t="str">
            <v>PHIẾU XỬ LÝ HỒ SƠ THANH TOÁN VƯỢT THẨM QUYỀN PD</v>
          </cell>
        </row>
      </sheetData>
      <sheetData sheetId="4614">
        <row r="1">
          <cell r="A1" t="str">
            <v>PHIẾU XỬ LÝ HỒ SƠ THANH TOÁN VƯỢT THẨM QUYỀN PD</v>
          </cell>
        </row>
      </sheetData>
      <sheetData sheetId="4615">
        <row r="1">
          <cell r="A1" t="str">
            <v>PHIẾU XỬ LÝ HỒ SƠ THANH TOÁN VƯỢT THẨM QUYỀN PD</v>
          </cell>
        </row>
      </sheetData>
      <sheetData sheetId="4616">
        <row r="1">
          <cell r="A1" t="str">
            <v>PHIẾU XỬ LÝ HỒ SƠ THANH TOÁN VƯỢT THẨM QUYỀN PD</v>
          </cell>
        </row>
      </sheetData>
      <sheetData sheetId="4617">
        <row r="1">
          <cell r="A1" t="str">
            <v>PHIẾU XỬ LÝ HỒ SƠ THANH TOÁN VƯỢT THẨM QUYỀN PD</v>
          </cell>
        </row>
      </sheetData>
      <sheetData sheetId="4618">
        <row r="1">
          <cell r="A1" t="str">
            <v>PHIẾU XỬ LÝ HỒ SƠ THANH TOÁN VƯỢT THẨM QUYỀN PD</v>
          </cell>
        </row>
      </sheetData>
      <sheetData sheetId="4619">
        <row r="1">
          <cell r="A1" t="str">
            <v>PHIẾU XỬ LÝ HỒ SƠ THANH TOÁN VƯỢT THẨM QUYỀN PD</v>
          </cell>
        </row>
      </sheetData>
      <sheetData sheetId="4620">
        <row r="1">
          <cell r="A1" t="str">
            <v>PHIẾU XỬ LÝ HỒ SƠ THANH TOÁN VƯỢT THẨM QUYỀN PD</v>
          </cell>
        </row>
      </sheetData>
      <sheetData sheetId="4621">
        <row r="1">
          <cell r="A1" t="str">
            <v>PHIẾU XỬ LÝ HỒ SƠ THANH TOÁN VƯỢT THẨM QUYỀN PD</v>
          </cell>
        </row>
      </sheetData>
      <sheetData sheetId="4622">
        <row r="1">
          <cell r="A1" t="str">
            <v>PHIẾU XỬ LÝ HỒ SƠ THANH TOÁN VƯỢT THẨM QUYỀN PD</v>
          </cell>
        </row>
      </sheetData>
      <sheetData sheetId="4623">
        <row r="1">
          <cell r="A1" t="str">
            <v>PHIẾU XỬ LÝ HỒ SƠ THANH TOÁN VƯỢT THẨM QUYỀN PD</v>
          </cell>
        </row>
      </sheetData>
      <sheetData sheetId="4624">
        <row r="1">
          <cell r="A1" t="str">
            <v>PHIẾU XỬ LÝ HỒ SƠ THANH TOÁN VƯỢT THẨM QUYỀN PD</v>
          </cell>
        </row>
      </sheetData>
      <sheetData sheetId="4625">
        <row r="1">
          <cell r="A1" t="str">
            <v>PHIẾU XỬ LÝ HỒ SƠ THANH TOÁN VƯỢT THẨM QUYỀN PD</v>
          </cell>
        </row>
      </sheetData>
      <sheetData sheetId="4626">
        <row r="1">
          <cell r="A1" t="str">
            <v>PHIẾU XỬ LÝ HỒ SƠ THANH TOÁN VƯỢT THẨM QUYỀN PD</v>
          </cell>
        </row>
      </sheetData>
      <sheetData sheetId="4627">
        <row r="1">
          <cell r="A1" t="str">
            <v>PHIẾU XỬ LÝ HỒ SƠ THANH TOÁN VƯỢT THẨM QUYỀN PD</v>
          </cell>
        </row>
      </sheetData>
      <sheetData sheetId="4628">
        <row r="1">
          <cell r="A1" t="str">
            <v>PHIẾU XỬ LÝ HỒ SƠ THANH TOÁN VƯỢT THẨM QUYỀN PD</v>
          </cell>
        </row>
      </sheetData>
      <sheetData sheetId="4629">
        <row r="1">
          <cell r="A1" t="str">
            <v>PHIẾU XỬ LÝ HỒ SƠ THANH TOÁN VƯỢT THẨM QUYỀN PD</v>
          </cell>
        </row>
      </sheetData>
      <sheetData sheetId="4630">
        <row r="1">
          <cell r="A1" t="str">
            <v>PHIẾU XỬ LÝ HỒ SƠ THANH TOÁN VƯỢT THẨM QUYỀN PD</v>
          </cell>
        </row>
      </sheetData>
      <sheetData sheetId="4631">
        <row r="1">
          <cell r="A1" t="str">
            <v>PHIẾU XỬ LÝ HỒ SƠ THANH TOÁN VƯỢT THẨM QUYỀN PD</v>
          </cell>
        </row>
      </sheetData>
      <sheetData sheetId="4632">
        <row r="1">
          <cell r="A1" t="str">
            <v>PHIẾU XỬ LÝ HỒ SƠ THANH TOÁN VƯỢT THẨM QUYỀN PD</v>
          </cell>
        </row>
      </sheetData>
      <sheetData sheetId="4633">
        <row r="1">
          <cell r="A1" t="str">
            <v>PHIẾU XỬ LÝ HỒ SƠ THANH TOÁN VƯỢT THẨM QUYỀN PD</v>
          </cell>
        </row>
      </sheetData>
      <sheetData sheetId="4634">
        <row r="1">
          <cell r="A1" t="str">
            <v>PHIẾU XỬ LÝ HỒ SƠ THANH TOÁN VƯỢT THẨM QUYỀN PD</v>
          </cell>
        </row>
      </sheetData>
      <sheetData sheetId="4635">
        <row r="1">
          <cell r="A1" t="str">
            <v>PHIẾU XỬ LÝ HỒ SƠ THANH TOÁN VƯỢT THẨM QUYỀN PD</v>
          </cell>
        </row>
      </sheetData>
      <sheetData sheetId="4636">
        <row r="1">
          <cell r="A1" t="str">
            <v>PHIẾU XỬ LÝ HỒ SƠ THANH TOÁN VƯỢT THẨM QUYỀN PD</v>
          </cell>
        </row>
      </sheetData>
      <sheetData sheetId="4637">
        <row r="1">
          <cell r="A1" t="str">
            <v>PHIẾU XỬ LÝ HỒ SƠ THANH TOÁN VƯỢT THẨM QUYỀN PD</v>
          </cell>
        </row>
      </sheetData>
      <sheetData sheetId="4638">
        <row r="1">
          <cell r="A1" t="str">
            <v>PHIẾU XỬ LÝ HỒ SƠ THANH TOÁN VƯỢT THẨM QUYỀN PD</v>
          </cell>
        </row>
      </sheetData>
      <sheetData sheetId="4639">
        <row r="1">
          <cell r="A1" t="str">
            <v>PHIẾU XỬ LÝ HỒ SƠ THANH TOÁN VƯỢT THẨM QUYỀN PD</v>
          </cell>
        </row>
      </sheetData>
      <sheetData sheetId="4640">
        <row r="1">
          <cell r="A1" t="str">
            <v>PHIẾU XỬ LÝ HỒ SƠ THANH TOÁN VƯỢT THẨM QUYỀN PD</v>
          </cell>
        </row>
      </sheetData>
      <sheetData sheetId="4641">
        <row r="1">
          <cell r="A1" t="str">
            <v>PHIẾU XỬ LÝ HỒ SƠ THANH TOÁN VƯỢT THẨM QUYỀN PD</v>
          </cell>
        </row>
      </sheetData>
      <sheetData sheetId="4642">
        <row r="1">
          <cell r="A1" t="str">
            <v>PHIẾU XỬ LÝ HỒ SƠ THANH TOÁN VƯỢT THẨM QUYỀN PD</v>
          </cell>
        </row>
      </sheetData>
      <sheetData sheetId="4643">
        <row r="1">
          <cell r="A1" t="str">
            <v>PHIẾU XỬ LÝ HỒ SƠ THANH TOÁN VƯỢT THẨM QUYỀN PD</v>
          </cell>
        </row>
      </sheetData>
      <sheetData sheetId="4644">
        <row r="1">
          <cell r="A1" t="str">
            <v>PHIẾU XỬ LÝ HỒ SƠ THANH TOÁN VƯỢT THẨM QUYỀN PD</v>
          </cell>
        </row>
      </sheetData>
      <sheetData sheetId="4645">
        <row r="1">
          <cell r="A1" t="str">
            <v>PHIẾU XỬ LÝ HỒ SƠ THANH TOÁN VƯỢT THẨM QUYỀN PD</v>
          </cell>
        </row>
      </sheetData>
      <sheetData sheetId="4646">
        <row r="1">
          <cell r="A1" t="str">
            <v>PHIẾU XỬ LÝ HỒ SƠ THANH TOÁN VƯỢT THẨM QUYỀN PD</v>
          </cell>
        </row>
      </sheetData>
      <sheetData sheetId="4647">
        <row r="1">
          <cell r="A1" t="str">
            <v>PHIẾU XỬ LÝ HỒ SƠ THANH TOÁN VƯỢT THẨM QUYỀN PD</v>
          </cell>
        </row>
      </sheetData>
      <sheetData sheetId="4648">
        <row r="1">
          <cell r="A1" t="str">
            <v>PHIẾU XỬ LÝ HỒ SƠ THANH TOÁN VƯỢT THẨM QUYỀN PD</v>
          </cell>
        </row>
      </sheetData>
      <sheetData sheetId="4649">
        <row r="1">
          <cell r="A1" t="str">
            <v>PHIẾU XỬ LÝ HỒ SƠ THANH TOÁN VƯỢT THẨM QUYỀN PD</v>
          </cell>
        </row>
      </sheetData>
      <sheetData sheetId="4650">
        <row r="1">
          <cell r="A1" t="str">
            <v>PHIẾU XỬ LÝ HỒ SƠ THANH TOÁN VƯỢT THẨM QUYỀN PD</v>
          </cell>
        </row>
      </sheetData>
      <sheetData sheetId="4651">
        <row r="1">
          <cell r="A1" t="str">
            <v>PHIẾU XỬ LÝ HỒ SƠ THANH TOÁN VƯỢT THẨM QUYỀN PD</v>
          </cell>
        </row>
      </sheetData>
      <sheetData sheetId="4652">
        <row r="1">
          <cell r="A1" t="str">
            <v>PHIẾU XỬ LÝ HỒ SƠ THANH TOÁN VƯỢT THẨM QUYỀN PD</v>
          </cell>
        </row>
      </sheetData>
      <sheetData sheetId="4653">
        <row r="1">
          <cell r="A1" t="str">
            <v>PHIẾU XỬ LÝ HỒ SƠ THANH TOÁN VƯỢT THẨM QUYỀN PD</v>
          </cell>
        </row>
      </sheetData>
      <sheetData sheetId="4654">
        <row r="1">
          <cell r="A1" t="str">
            <v>PHIẾU XỬ LÝ HỒ SƠ THANH TOÁN VƯỢT THẨM QUYỀN PD</v>
          </cell>
        </row>
      </sheetData>
      <sheetData sheetId="4655">
        <row r="1">
          <cell r="A1" t="str">
            <v>PHIẾU XỬ LÝ HỒ SƠ THANH TOÁN VƯỢT THẨM QUYỀN PD</v>
          </cell>
        </row>
      </sheetData>
      <sheetData sheetId="4656">
        <row r="1">
          <cell r="A1" t="str">
            <v>PHIẾU XỬ LÝ HỒ SƠ THANH TOÁN VƯỢT THẨM QUYỀN PD</v>
          </cell>
        </row>
      </sheetData>
      <sheetData sheetId="4657">
        <row r="1">
          <cell r="A1" t="str">
            <v>PHIẾU XỬ LÝ HỒ SƠ THANH TOÁN VƯỢT THẨM QUYỀN PD</v>
          </cell>
        </row>
      </sheetData>
      <sheetData sheetId="4658">
        <row r="1">
          <cell r="A1" t="str">
            <v>PHIẾU XỬ LÝ HỒ SƠ THANH TOÁN VƯỢT THẨM QUYỀN PD</v>
          </cell>
        </row>
      </sheetData>
      <sheetData sheetId="4659">
        <row r="1">
          <cell r="A1" t="str">
            <v>PHIẾU XỬ LÝ HỒ SƠ THANH TOÁN VƯỢT THẨM QUYỀN PD</v>
          </cell>
        </row>
      </sheetData>
      <sheetData sheetId="4660">
        <row r="1">
          <cell r="A1" t="str">
            <v>PHIẾU XỬ LÝ HỒ SƠ THANH TOÁN VƯỢT THẨM QUYỀN PD</v>
          </cell>
        </row>
      </sheetData>
      <sheetData sheetId="4661">
        <row r="1">
          <cell r="A1" t="str">
            <v>PHIẾU XỬ LÝ HỒ SƠ THANH TOÁN VƯỢT THẨM QUYỀN PD</v>
          </cell>
        </row>
      </sheetData>
      <sheetData sheetId="4662">
        <row r="1">
          <cell r="A1" t="str">
            <v>PHIẾU XỬ LÝ HỒ SƠ THANH TOÁN VƯỢT THẨM QUYỀN PD</v>
          </cell>
        </row>
      </sheetData>
      <sheetData sheetId="4663">
        <row r="1">
          <cell r="A1" t="str">
            <v>PHIẾU XỬ LÝ HỒ SƠ THANH TOÁN VƯỢT THẨM QUYỀN PD</v>
          </cell>
        </row>
      </sheetData>
      <sheetData sheetId="4664">
        <row r="1">
          <cell r="A1" t="str">
            <v>PHIẾU XỬ LÝ HỒ SƠ THANH TOÁN VƯỢT THẨM QUYỀN PD</v>
          </cell>
        </row>
      </sheetData>
      <sheetData sheetId="4665">
        <row r="1">
          <cell r="A1" t="str">
            <v>PHIẾU XỬ LÝ HỒ SƠ THANH TOÁN VƯỢT THẨM QUYỀN PD</v>
          </cell>
        </row>
      </sheetData>
      <sheetData sheetId="4666">
        <row r="1">
          <cell r="A1" t="str">
            <v>PHIẾU XỬ LÝ HỒ SƠ THANH TOÁN VƯỢT THẨM QUYỀN PD</v>
          </cell>
        </row>
      </sheetData>
      <sheetData sheetId="4667">
        <row r="1">
          <cell r="A1" t="str">
            <v>PHIẾU XỬ LÝ HỒ SƠ THANH TOÁN VƯỢT THẨM QUYỀN PD</v>
          </cell>
        </row>
      </sheetData>
      <sheetData sheetId="4668">
        <row r="1">
          <cell r="A1" t="str">
            <v>PHIẾU XỬ LÝ HỒ SƠ THANH TOÁN VƯỢT THẨM QUYỀN PD</v>
          </cell>
        </row>
      </sheetData>
      <sheetData sheetId="4669">
        <row r="1">
          <cell r="A1" t="str">
            <v>PHIẾU XỬ LÝ HỒ SƠ THANH TOÁN VƯỢT THẨM QUYỀN PD</v>
          </cell>
        </row>
      </sheetData>
      <sheetData sheetId="4670">
        <row r="1">
          <cell r="A1" t="str">
            <v>PHIẾU XỬ LÝ HỒ SƠ THANH TOÁN VƯỢT THẨM QUYỀN PD</v>
          </cell>
        </row>
      </sheetData>
      <sheetData sheetId="4671">
        <row r="1">
          <cell r="A1" t="str">
            <v>PHIẾU XỬ LÝ HỒ SƠ THANH TOÁN VƯỢT THẨM QUYỀN PD</v>
          </cell>
        </row>
      </sheetData>
      <sheetData sheetId="4672">
        <row r="1">
          <cell r="A1" t="str">
            <v>PHIẾU XỬ LÝ HỒ SƠ THANH TOÁN VƯỢT THẨM QUYỀN PD</v>
          </cell>
        </row>
      </sheetData>
      <sheetData sheetId="4673">
        <row r="1">
          <cell r="A1" t="str">
            <v>PHIẾU XỬ LÝ HỒ SƠ THANH TOÁN VƯỢT THẨM QUYỀN PD</v>
          </cell>
        </row>
      </sheetData>
      <sheetData sheetId="4674">
        <row r="1">
          <cell r="A1" t="str">
            <v>PHIẾU XỬ LÝ HỒ SƠ THANH TOÁN VƯỢT THẨM QUYỀN PD</v>
          </cell>
        </row>
      </sheetData>
      <sheetData sheetId="4675">
        <row r="1">
          <cell r="A1" t="str">
            <v>PHIẾU XỬ LÝ HỒ SƠ THANH TOÁN VƯỢT THẨM QUYỀN PD</v>
          </cell>
        </row>
      </sheetData>
      <sheetData sheetId="4676">
        <row r="1">
          <cell r="A1" t="str">
            <v>PHIẾU XỬ LÝ HỒ SƠ THANH TOÁN VƯỢT THẨM QUYỀN PD</v>
          </cell>
        </row>
      </sheetData>
      <sheetData sheetId="4677">
        <row r="1">
          <cell r="A1" t="str">
            <v>PHIẾU XỬ LÝ HỒ SƠ THANH TOÁN VƯỢT THẨM QUYỀN PD</v>
          </cell>
        </row>
      </sheetData>
      <sheetData sheetId="4678">
        <row r="1">
          <cell r="A1" t="str">
            <v>PHIẾU XỬ LÝ HỒ SƠ THANH TOÁN VƯỢT THẨM QUYỀN PD</v>
          </cell>
        </row>
      </sheetData>
      <sheetData sheetId="4679">
        <row r="1">
          <cell r="A1" t="str">
            <v>PHIẾU XỬ LÝ HỒ SƠ THANH TOÁN VƯỢT THẨM QUYỀN PD</v>
          </cell>
        </row>
      </sheetData>
      <sheetData sheetId="4680">
        <row r="1">
          <cell r="A1" t="str">
            <v>PHIẾU XỬ LÝ HỒ SƠ THANH TOÁN VƯỢT THẨM QUYỀN PD</v>
          </cell>
        </row>
      </sheetData>
      <sheetData sheetId="4681">
        <row r="1">
          <cell r="A1" t="str">
            <v>PHIẾU XỬ LÝ HỒ SƠ THANH TOÁN VƯỢT THẨM QUYỀN PD</v>
          </cell>
        </row>
      </sheetData>
      <sheetData sheetId="4682">
        <row r="1">
          <cell r="A1" t="str">
            <v>PHIẾU XỬ LÝ HỒ SƠ THANH TOÁN VƯỢT THẨM QUYỀN PD</v>
          </cell>
        </row>
      </sheetData>
      <sheetData sheetId="4683">
        <row r="1">
          <cell r="A1" t="str">
            <v>PHIẾU XỬ LÝ HỒ SƠ THANH TOÁN VƯỢT THẨM QUYỀN PD</v>
          </cell>
        </row>
      </sheetData>
      <sheetData sheetId="4684">
        <row r="1">
          <cell r="A1" t="str">
            <v>PHIẾU XỬ LÝ HỒ SƠ THANH TOÁN VƯỢT THẨM QUYỀN PD</v>
          </cell>
        </row>
      </sheetData>
      <sheetData sheetId="4685">
        <row r="1">
          <cell r="A1" t="str">
            <v>PHIẾU XỬ LÝ HỒ SƠ THANH TOÁN VƯỢT THẨM QUYỀN PD</v>
          </cell>
        </row>
      </sheetData>
      <sheetData sheetId="4686">
        <row r="1">
          <cell r="A1" t="str">
            <v>PHIẾU XỬ LÝ HỒ SƠ THANH TOÁN VƯỢT THẨM QUYỀN PD</v>
          </cell>
        </row>
      </sheetData>
      <sheetData sheetId="4687">
        <row r="1">
          <cell r="A1" t="str">
            <v>PHIẾU XỬ LÝ HỒ SƠ THANH TOÁN VƯỢT THẨM QUYỀN PD</v>
          </cell>
        </row>
      </sheetData>
      <sheetData sheetId="4688">
        <row r="1">
          <cell r="A1" t="str">
            <v>PHIẾU XỬ LÝ HỒ SƠ THANH TOÁN VƯỢT THẨM QUYỀN PD</v>
          </cell>
        </row>
      </sheetData>
      <sheetData sheetId="4689">
        <row r="1">
          <cell r="A1" t="str">
            <v>PHIẾU XỬ LÝ HỒ SƠ THANH TOÁN VƯỢT THẨM QUYỀN PD</v>
          </cell>
        </row>
      </sheetData>
      <sheetData sheetId="4690">
        <row r="1">
          <cell r="A1" t="str">
            <v>PHIẾU XỬ LÝ HỒ SƠ THANH TOÁN VƯỢT THẨM QUYỀN PD</v>
          </cell>
        </row>
      </sheetData>
      <sheetData sheetId="4691">
        <row r="1">
          <cell r="A1" t="str">
            <v>PHIẾU XỬ LÝ HỒ SƠ THANH TOÁN VƯỢT THẨM QUYỀN PD</v>
          </cell>
        </row>
      </sheetData>
      <sheetData sheetId="4692">
        <row r="1">
          <cell r="A1" t="str">
            <v>PHIẾU XỬ LÝ HỒ SƠ THANH TOÁN VƯỢT THẨM QUYỀN PD</v>
          </cell>
        </row>
      </sheetData>
      <sheetData sheetId="4693">
        <row r="1">
          <cell r="A1" t="str">
            <v>PHIẾU XỬ LÝ HỒ SƠ THANH TOÁN VƯỢT THẨM QUYỀN PD</v>
          </cell>
        </row>
      </sheetData>
      <sheetData sheetId="4694">
        <row r="1">
          <cell r="A1" t="str">
            <v>PHIẾU XỬ LÝ HỒ SƠ THANH TOÁN VƯỢT THẨM QUYỀN PD</v>
          </cell>
        </row>
      </sheetData>
      <sheetData sheetId="4695">
        <row r="1">
          <cell r="A1" t="str">
            <v>PHIẾU XỬ LÝ HỒ SƠ THANH TOÁN VƯỢT THẨM QUYỀN PD</v>
          </cell>
        </row>
      </sheetData>
      <sheetData sheetId="4696">
        <row r="1">
          <cell r="A1" t="str">
            <v>PHIẾU XỬ LÝ HỒ SƠ THANH TOÁN VƯỢT THẨM QUYỀN PD</v>
          </cell>
        </row>
      </sheetData>
      <sheetData sheetId="4697">
        <row r="1">
          <cell r="A1" t="str">
            <v>PHIẾU XỬ LÝ HỒ SƠ THANH TOÁN VƯỢT THẨM QUYỀN PD</v>
          </cell>
        </row>
      </sheetData>
      <sheetData sheetId="4698">
        <row r="1">
          <cell r="A1" t="str">
            <v>PHIẾU XỬ LÝ HỒ SƠ THANH TOÁN VƯỢT THẨM QUYỀN PD</v>
          </cell>
        </row>
      </sheetData>
      <sheetData sheetId="4699">
        <row r="1">
          <cell r="A1" t="str">
            <v>PHIẾU XỬ LÝ HỒ SƠ THANH TOÁN VƯỢT THẨM QUYỀN PD</v>
          </cell>
        </row>
      </sheetData>
      <sheetData sheetId="4700">
        <row r="1">
          <cell r="A1" t="str">
            <v>PHIẾU XỬ LÝ HỒ SƠ THANH TOÁN VƯỢT THẨM QUYỀN PD</v>
          </cell>
        </row>
      </sheetData>
      <sheetData sheetId="4701">
        <row r="1">
          <cell r="A1" t="str">
            <v>PHIẾU XỬ LÝ HỒ SƠ THANH TOÁN VƯỢT THẨM QUYỀN PD</v>
          </cell>
        </row>
      </sheetData>
      <sheetData sheetId="4702">
        <row r="1">
          <cell r="A1" t="str">
            <v>PHIẾU XỬ LÝ HỒ SƠ THANH TOÁN VƯỢT THẨM QUYỀN PD</v>
          </cell>
        </row>
      </sheetData>
      <sheetData sheetId="4703">
        <row r="1">
          <cell r="A1" t="str">
            <v>PHIẾU XỬ LÝ HỒ SƠ THANH TOÁN VƯỢT THẨM QUYỀN PD</v>
          </cell>
        </row>
      </sheetData>
      <sheetData sheetId="4704">
        <row r="1">
          <cell r="A1" t="str">
            <v>PHIẾU XỬ LÝ HỒ SƠ THANH TOÁN VƯỢT THẨM QUYỀN PD</v>
          </cell>
        </row>
      </sheetData>
      <sheetData sheetId="4705">
        <row r="1">
          <cell r="A1" t="str">
            <v>PHIẾU XỬ LÝ HỒ SƠ THANH TOÁN VƯỢT THẨM QUYỀN PD</v>
          </cell>
        </row>
      </sheetData>
      <sheetData sheetId="4706">
        <row r="1">
          <cell r="A1" t="str">
            <v>PHIẾU XỬ LÝ HỒ SƠ THANH TOÁN VƯỢT THẨM QUYỀN PD</v>
          </cell>
        </row>
      </sheetData>
      <sheetData sheetId="4707">
        <row r="1">
          <cell r="A1" t="str">
            <v>PHIẾU XỬ LÝ HỒ SƠ THANH TOÁN VƯỢT THẨM QUYỀN PD</v>
          </cell>
        </row>
      </sheetData>
      <sheetData sheetId="4708">
        <row r="1">
          <cell r="A1" t="str">
            <v>PHIẾU XỬ LÝ HỒ SƠ THANH TOÁN VƯỢT THẨM QUYỀN PD</v>
          </cell>
        </row>
      </sheetData>
      <sheetData sheetId="4709">
        <row r="1">
          <cell r="A1" t="str">
            <v>PHIẾU XỬ LÝ HỒ SƠ THANH TOÁN VƯỢT THẨM QUYỀN PD</v>
          </cell>
        </row>
      </sheetData>
      <sheetData sheetId="4710">
        <row r="1">
          <cell r="A1" t="str">
            <v>PHIẾU XỬ LÝ HỒ SƠ THANH TOÁN VƯỢT THẨM QUYỀN PD</v>
          </cell>
        </row>
      </sheetData>
      <sheetData sheetId="4711">
        <row r="1">
          <cell r="A1" t="str">
            <v>PHIẾU XỬ LÝ HỒ SƠ THANH TOÁN VƯỢT THẨM QUYỀN PD</v>
          </cell>
        </row>
      </sheetData>
      <sheetData sheetId="4712">
        <row r="1">
          <cell r="A1" t="str">
            <v>PHIẾU XỬ LÝ HỒ SƠ THANH TOÁN VƯỢT THẨM QUYỀN PD</v>
          </cell>
        </row>
      </sheetData>
      <sheetData sheetId="4713">
        <row r="1">
          <cell r="A1" t="str">
            <v>PHIẾU XỬ LÝ HỒ SƠ THANH TOÁN VƯỢT THẨM QUYỀN PD</v>
          </cell>
        </row>
      </sheetData>
      <sheetData sheetId="4714">
        <row r="1">
          <cell r="A1" t="str">
            <v>PHIẾU XỬ LÝ HỒ SƠ THANH TOÁN VƯỢT THẨM QUYỀN PD</v>
          </cell>
        </row>
      </sheetData>
      <sheetData sheetId="4715">
        <row r="1">
          <cell r="A1" t="str">
            <v>PHIẾU XỬ LÝ HỒ SƠ THANH TOÁN VƯỢT THẨM QUYỀN PD</v>
          </cell>
        </row>
      </sheetData>
      <sheetData sheetId="4716">
        <row r="1">
          <cell r="A1" t="str">
            <v>PHIẾU XỬ LÝ HỒ SƠ THANH TOÁN VƯỢT THẨM QUYỀN PD</v>
          </cell>
        </row>
      </sheetData>
      <sheetData sheetId="4717">
        <row r="1">
          <cell r="A1" t="str">
            <v>PHIẾU XỬ LÝ HỒ SƠ THANH TOÁN VƯỢT THẨM QUYỀN PD</v>
          </cell>
        </row>
      </sheetData>
      <sheetData sheetId="4718">
        <row r="1">
          <cell r="A1" t="str">
            <v>PHIẾU XỬ LÝ HỒ SƠ THANH TOÁN VƯỢT THẨM QUYỀN PD</v>
          </cell>
        </row>
      </sheetData>
      <sheetData sheetId="4719">
        <row r="1">
          <cell r="A1" t="str">
            <v>PHIẾU XỬ LÝ HỒ SƠ THANH TOÁN VƯỢT THẨM QUYỀN PD</v>
          </cell>
        </row>
      </sheetData>
      <sheetData sheetId="4720">
        <row r="1">
          <cell r="A1" t="str">
            <v>PHIẾU XỬ LÝ HỒ SƠ THANH TOÁN VƯỢT THẨM QUYỀN PD</v>
          </cell>
        </row>
      </sheetData>
      <sheetData sheetId="4721">
        <row r="1">
          <cell r="A1" t="str">
            <v>PHIẾU XỬ LÝ HỒ SƠ THANH TOÁN VƯỢT THẨM QUYỀN PD</v>
          </cell>
        </row>
      </sheetData>
      <sheetData sheetId="4722">
        <row r="1">
          <cell r="A1" t="str">
            <v>PHIẾU XỬ LÝ HỒ SƠ THANH TOÁN VƯỢT THẨM QUYỀN PD</v>
          </cell>
        </row>
      </sheetData>
      <sheetData sheetId="4723">
        <row r="1">
          <cell r="A1" t="str">
            <v>PHIẾU XỬ LÝ HỒ SƠ THANH TOÁN VƯỢT THẨM QUYỀN PD</v>
          </cell>
        </row>
      </sheetData>
      <sheetData sheetId="4724">
        <row r="1">
          <cell r="A1" t="str">
            <v>PHIẾU XỬ LÝ HỒ SƠ THANH TOÁN VƯỢT THẨM QUYỀN PD</v>
          </cell>
        </row>
      </sheetData>
      <sheetData sheetId="4725">
        <row r="1">
          <cell r="A1" t="str">
            <v>PHIẾU XỬ LÝ HỒ SƠ THANH TOÁN VƯỢT THẨM QUYỀN PD</v>
          </cell>
        </row>
      </sheetData>
      <sheetData sheetId="4726">
        <row r="1">
          <cell r="A1" t="str">
            <v>PHIẾU XỬ LÝ HỒ SƠ THANH TOÁN VƯỢT THẨM QUYỀN PD</v>
          </cell>
        </row>
      </sheetData>
      <sheetData sheetId="4727">
        <row r="1">
          <cell r="A1" t="str">
            <v>PHIẾU XỬ LÝ HỒ SƠ THANH TOÁN VƯỢT THẨM QUYỀN PD</v>
          </cell>
        </row>
      </sheetData>
      <sheetData sheetId="4728">
        <row r="1">
          <cell r="A1" t="str">
            <v>PHIẾU XỬ LÝ HỒ SƠ THANH TOÁN VƯỢT THẨM QUYỀN PD</v>
          </cell>
        </row>
      </sheetData>
      <sheetData sheetId="4729">
        <row r="1">
          <cell r="A1" t="str">
            <v>PHIẾU XỬ LÝ HỒ SƠ THANH TOÁN VƯỢT THẨM QUYỀN PD</v>
          </cell>
        </row>
      </sheetData>
      <sheetData sheetId="4730">
        <row r="1">
          <cell r="A1" t="str">
            <v>PHIẾU XỬ LÝ HỒ SƠ THANH TOÁN VƯỢT THẨM QUYỀN PD</v>
          </cell>
        </row>
      </sheetData>
      <sheetData sheetId="4731">
        <row r="1">
          <cell r="A1" t="str">
            <v>PHIẾU XỬ LÝ HỒ SƠ THANH TOÁN VƯỢT THẨM QUYỀN PD</v>
          </cell>
        </row>
      </sheetData>
      <sheetData sheetId="4732">
        <row r="1">
          <cell r="A1" t="str">
            <v>PHIẾU XỬ LÝ HỒ SƠ THANH TOÁN VƯỢT THẨM QUYỀN PD</v>
          </cell>
        </row>
      </sheetData>
      <sheetData sheetId="4733">
        <row r="1">
          <cell r="A1" t="str">
            <v>PHIẾU XỬ LÝ HỒ SƠ THANH TOÁN VƯỢT THẨM QUYỀN PD</v>
          </cell>
        </row>
      </sheetData>
      <sheetData sheetId="4734">
        <row r="1">
          <cell r="A1" t="str">
            <v>PHIẾU XỬ LÝ HỒ SƠ THANH TOÁN VƯỢT THẨM QUYỀN PD</v>
          </cell>
        </row>
      </sheetData>
      <sheetData sheetId="4735">
        <row r="1">
          <cell r="A1" t="str">
            <v>PHIẾU XỬ LÝ HỒ SƠ THANH TOÁN VƯỢT THẨM QUYỀN PD</v>
          </cell>
        </row>
      </sheetData>
      <sheetData sheetId="4736">
        <row r="1">
          <cell r="A1" t="str">
            <v>PHIẾU XỬ LÝ HỒ SƠ THANH TOÁN VƯỢT THẨM QUYỀN PD</v>
          </cell>
        </row>
      </sheetData>
      <sheetData sheetId="4737">
        <row r="1">
          <cell r="A1" t="str">
            <v>PHIẾU XỬ LÝ HỒ SƠ THANH TOÁN VƯỢT THẨM QUYỀN PD</v>
          </cell>
        </row>
      </sheetData>
      <sheetData sheetId="4738">
        <row r="1">
          <cell r="A1" t="str">
            <v>PHIẾU XỬ LÝ HỒ SƠ THANH TOÁN VƯỢT THẨM QUYỀN PD</v>
          </cell>
        </row>
      </sheetData>
      <sheetData sheetId="4739">
        <row r="1">
          <cell r="A1" t="str">
            <v>PHIẾU XỬ LÝ HỒ SƠ THANH TOÁN VƯỢT THẨM QUYỀN PD</v>
          </cell>
        </row>
      </sheetData>
      <sheetData sheetId="4740">
        <row r="1">
          <cell r="A1" t="str">
            <v>PHIẾU XỬ LÝ HỒ SƠ THANH TOÁN VƯỢT THẨM QUYỀN PD</v>
          </cell>
        </row>
      </sheetData>
      <sheetData sheetId="4741">
        <row r="1">
          <cell r="A1" t="str">
            <v>PHIẾU XỬ LÝ HỒ SƠ THANH TOÁN VƯỢT THẨM QUYỀN PD</v>
          </cell>
        </row>
      </sheetData>
      <sheetData sheetId="4742">
        <row r="1">
          <cell r="A1" t="str">
            <v>PHIẾU XỬ LÝ HỒ SƠ THANH TOÁN VƯỢT THẨM QUYỀN PD</v>
          </cell>
        </row>
      </sheetData>
      <sheetData sheetId="4743">
        <row r="1">
          <cell r="A1" t="str">
            <v>PHIẾU XỬ LÝ HỒ SƠ THANH TOÁN VƯỢT THẨM QUYỀN PD</v>
          </cell>
        </row>
      </sheetData>
      <sheetData sheetId="4744">
        <row r="1">
          <cell r="A1" t="str">
            <v>PHIẾU XỬ LÝ HỒ SƠ THANH TOÁN VƯỢT THẨM QUYỀN PD</v>
          </cell>
        </row>
      </sheetData>
      <sheetData sheetId="4745">
        <row r="1">
          <cell r="A1" t="str">
            <v>PHIẾU XỬ LÝ HỒ SƠ THANH TOÁN VƯỢT THẨM QUYỀN PD</v>
          </cell>
        </row>
      </sheetData>
      <sheetData sheetId="4746">
        <row r="1">
          <cell r="A1" t="str">
            <v>PHIẾU XỬ LÝ HỒ SƠ THANH TOÁN VƯỢT THẨM QUYỀN PD</v>
          </cell>
        </row>
      </sheetData>
      <sheetData sheetId="4747">
        <row r="1">
          <cell r="A1" t="str">
            <v>PHIẾU XỬ LÝ HỒ SƠ THANH TOÁN VƯỢT THẨM QUYỀN PD</v>
          </cell>
        </row>
      </sheetData>
      <sheetData sheetId="4748">
        <row r="1">
          <cell r="A1" t="str">
            <v>PHIẾU XỬ LÝ HỒ SƠ THANH TOÁN VƯỢT THẨM QUYỀN PD</v>
          </cell>
        </row>
      </sheetData>
      <sheetData sheetId="4749">
        <row r="1">
          <cell r="A1" t="str">
            <v>PHIẾU XỬ LÝ HỒ SƠ THANH TOÁN VƯỢT THẨM QUYỀN PD</v>
          </cell>
        </row>
      </sheetData>
      <sheetData sheetId="4750">
        <row r="1">
          <cell r="A1" t="str">
            <v>PHIẾU XỬ LÝ HỒ SƠ THANH TOÁN VƯỢT THẨM QUYỀN PD</v>
          </cell>
        </row>
      </sheetData>
      <sheetData sheetId="4751">
        <row r="1">
          <cell r="A1" t="str">
            <v>PHIẾU XỬ LÝ HỒ SƠ THANH TOÁN VƯỢT THẨM QUYỀN PD</v>
          </cell>
        </row>
      </sheetData>
      <sheetData sheetId="4752">
        <row r="1">
          <cell r="A1" t="str">
            <v>PHIẾU XỬ LÝ HỒ SƠ THANH TOÁN VƯỢT THẨM QUYỀN PD</v>
          </cell>
        </row>
      </sheetData>
      <sheetData sheetId="4753">
        <row r="1">
          <cell r="A1" t="str">
            <v>PHIẾU XỬ LÝ HỒ SƠ THANH TOÁN VƯỢT THẨM QUYỀN PD</v>
          </cell>
        </row>
      </sheetData>
      <sheetData sheetId="4754">
        <row r="1">
          <cell r="A1" t="str">
            <v>PHIẾU XỬ LÝ HỒ SƠ THANH TOÁN VƯỢT THẨM QUYỀN PD</v>
          </cell>
        </row>
      </sheetData>
      <sheetData sheetId="4755">
        <row r="1">
          <cell r="A1" t="str">
            <v>PHIẾU XỬ LÝ HỒ SƠ THANH TOÁN VƯỢT THẨM QUYỀN PD</v>
          </cell>
        </row>
      </sheetData>
      <sheetData sheetId="4756">
        <row r="1">
          <cell r="A1" t="str">
            <v>PHIẾU XỬ LÝ HỒ SƠ THANH TOÁN VƯỢT THẨM QUYỀN PD</v>
          </cell>
        </row>
      </sheetData>
      <sheetData sheetId="4757">
        <row r="1">
          <cell r="A1" t="str">
            <v>PHIẾU XỬ LÝ HỒ SƠ THANH TOÁN VƯỢT THẨM QUYỀN PD</v>
          </cell>
        </row>
      </sheetData>
      <sheetData sheetId="4758">
        <row r="1">
          <cell r="A1" t="str">
            <v>PHIẾU XỬ LÝ HỒ SƠ THANH TOÁN VƯỢT THẨM QUYỀN PD</v>
          </cell>
        </row>
      </sheetData>
      <sheetData sheetId="4759">
        <row r="1">
          <cell r="A1" t="str">
            <v>PHIẾU XỬ LÝ HỒ SƠ THANH TOÁN VƯỢT THẨM QUYỀN PD</v>
          </cell>
        </row>
      </sheetData>
      <sheetData sheetId="4760">
        <row r="1">
          <cell r="A1" t="str">
            <v>PHIẾU XỬ LÝ HỒ SƠ THANH TOÁN VƯỢT THẨM QUYỀN PD</v>
          </cell>
        </row>
      </sheetData>
      <sheetData sheetId="4761">
        <row r="1">
          <cell r="A1" t="str">
            <v>PHIẾU XỬ LÝ HỒ SƠ THANH TOÁN VƯỢT THẨM QUYỀN PD</v>
          </cell>
        </row>
      </sheetData>
      <sheetData sheetId="4762">
        <row r="1">
          <cell r="A1" t="str">
            <v>PHIẾU XỬ LÝ HỒ SƠ THANH TOÁN VƯỢT THẨM QUYỀN PD</v>
          </cell>
        </row>
      </sheetData>
      <sheetData sheetId="4763">
        <row r="1">
          <cell r="A1" t="str">
            <v>PHIẾU XỬ LÝ HỒ SƠ THANH TOÁN VƯỢT THẨM QUYỀN PD</v>
          </cell>
        </row>
      </sheetData>
      <sheetData sheetId="4764">
        <row r="1">
          <cell r="A1" t="str">
            <v>PHIẾU XỬ LÝ HỒ SƠ THANH TOÁN VƯỢT THẨM QUYỀN PD</v>
          </cell>
        </row>
      </sheetData>
      <sheetData sheetId="4765">
        <row r="1">
          <cell r="A1" t="str">
            <v>PHIẾU XỬ LÝ HỒ SƠ THANH TOÁN VƯỢT THẨM QUYỀN PD</v>
          </cell>
        </row>
      </sheetData>
      <sheetData sheetId="4766">
        <row r="1">
          <cell r="A1" t="str">
            <v>PHIẾU XỬ LÝ HỒ SƠ THANH TOÁN VƯỢT THẨM QUYỀN PD</v>
          </cell>
        </row>
      </sheetData>
      <sheetData sheetId="4767">
        <row r="1">
          <cell r="A1" t="str">
            <v>PHIẾU XỬ LÝ HỒ SƠ THANH TOÁN VƯỢT THẨM QUYỀN PD</v>
          </cell>
        </row>
      </sheetData>
      <sheetData sheetId="4768">
        <row r="1">
          <cell r="A1" t="str">
            <v>PHIẾU XỬ LÝ HỒ SƠ THANH TOÁN VƯỢT THẨM QUYỀN PD</v>
          </cell>
        </row>
      </sheetData>
      <sheetData sheetId="4769">
        <row r="1">
          <cell r="A1" t="str">
            <v>PHIẾU XỬ LÝ HỒ SƠ THANH TOÁN VƯỢT THẨM QUYỀN PD</v>
          </cell>
        </row>
      </sheetData>
      <sheetData sheetId="4770">
        <row r="1">
          <cell r="A1" t="str">
            <v>PHIẾU XỬ LÝ HỒ SƠ THANH TOÁN VƯỢT THẨM QUYỀN PD</v>
          </cell>
        </row>
      </sheetData>
      <sheetData sheetId="4771">
        <row r="1">
          <cell r="A1" t="str">
            <v>PHIẾU XỬ LÝ HỒ SƠ THANH TOÁN VƯỢT THẨM QUYỀN PD</v>
          </cell>
        </row>
      </sheetData>
      <sheetData sheetId="4772">
        <row r="1">
          <cell r="A1" t="str">
            <v>PHIẾU XỬ LÝ HỒ SƠ THANH TOÁN VƯỢT THẨM QUYỀN PD</v>
          </cell>
        </row>
      </sheetData>
      <sheetData sheetId="4773">
        <row r="1">
          <cell r="A1" t="str">
            <v>PHIẾU XỬ LÝ HỒ SƠ THANH TOÁN VƯỢT THẨM QUYỀN PD</v>
          </cell>
        </row>
      </sheetData>
      <sheetData sheetId="4774">
        <row r="1">
          <cell r="A1" t="str">
            <v>PHIẾU XỬ LÝ HỒ SƠ THANH TOÁN VƯỢT THẨM QUYỀN PD</v>
          </cell>
        </row>
      </sheetData>
      <sheetData sheetId="4775">
        <row r="1">
          <cell r="A1" t="str">
            <v>PHIẾU XỬ LÝ HỒ SƠ THANH TOÁN VƯỢT THẨM QUYỀN PD</v>
          </cell>
        </row>
      </sheetData>
      <sheetData sheetId="4776">
        <row r="1">
          <cell r="A1" t="str">
            <v>PHIẾU XỬ LÝ HỒ SƠ THANH TOÁN VƯỢT THẨM QUYỀN PD</v>
          </cell>
        </row>
      </sheetData>
      <sheetData sheetId="4777">
        <row r="1">
          <cell r="A1" t="str">
            <v>PHIẾU XỬ LÝ HỒ SƠ THANH TOÁN VƯỢT THẨM QUYỀN PD</v>
          </cell>
        </row>
      </sheetData>
      <sheetData sheetId="4778">
        <row r="1">
          <cell r="A1" t="str">
            <v>PHIẾU XỬ LÝ HỒ SƠ THANH TOÁN VƯỢT THẨM QUYỀN PD</v>
          </cell>
        </row>
      </sheetData>
      <sheetData sheetId="4779">
        <row r="1">
          <cell r="A1" t="str">
            <v>PHIẾU XỬ LÝ HỒ SƠ THANH TOÁN VƯỢT THẨM QUYỀN PD</v>
          </cell>
        </row>
      </sheetData>
      <sheetData sheetId="4780">
        <row r="1">
          <cell r="A1" t="str">
            <v>PHIẾU XỬ LÝ HỒ SƠ THANH TOÁN VƯỢT THẨM QUYỀN PD</v>
          </cell>
        </row>
      </sheetData>
      <sheetData sheetId="4781">
        <row r="1">
          <cell r="A1" t="str">
            <v>PHIẾU XỬ LÝ HỒ SƠ THANH TOÁN VƯỢT THẨM QUYỀN PD</v>
          </cell>
        </row>
      </sheetData>
      <sheetData sheetId="4782">
        <row r="1">
          <cell r="A1" t="str">
            <v>PHIẾU XỬ LÝ HỒ SƠ THANH TOÁN VƯỢT THẨM QUYỀN PD</v>
          </cell>
        </row>
      </sheetData>
      <sheetData sheetId="4783">
        <row r="1">
          <cell r="A1" t="str">
            <v>PHIẾU XỬ LÝ HỒ SƠ THANH TOÁN VƯỢT THẨM QUYỀN PD</v>
          </cell>
        </row>
      </sheetData>
      <sheetData sheetId="4784">
        <row r="1">
          <cell r="A1" t="str">
            <v>PHIẾU XỬ LÝ HỒ SƠ THANH TOÁN VƯỢT THẨM QUYỀN PD</v>
          </cell>
        </row>
      </sheetData>
      <sheetData sheetId="4785">
        <row r="1">
          <cell r="A1" t="str">
            <v>PHIẾU XỬ LÝ HỒ SƠ THANH TOÁN VƯỢT THẨM QUYỀN PD</v>
          </cell>
        </row>
      </sheetData>
      <sheetData sheetId="4786">
        <row r="1">
          <cell r="A1" t="str">
            <v>PHIẾU XỬ LÝ HỒ SƠ THANH TOÁN VƯỢT THẨM QUYỀN PD</v>
          </cell>
        </row>
      </sheetData>
      <sheetData sheetId="4787">
        <row r="1">
          <cell r="A1" t="str">
            <v>PHIẾU XỬ LÝ HỒ SƠ THANH TOÁN VƯỢT THẨM QUYỀN PD</v>
          </cell>
        </row>
      </sheetData>
      <sheetData sheetId="4788">
        <row r="1">
          <cell r="A1" t="str">
            <v>PHIẾU XỬ LÝ HỒ SƠ THANH TOÁN VƯỢT THẨM QUYỀN PD</v>
          </cell>
        </row>
      </sheetData>
      <sheetData sheetId="4789">
        <row r="1">
          <cell r="A1" t="str">
            <v>PHIẾU XỬ LÝ HỒ SƠ THANH TOÁN VƯỢT THẨM QUYỀN PD</v>
          </cell>
        </row>
      </sheetData>
      <sheetData sheetId="4790">
        <row r="1">
          <cell r="A1" t="str">
            <v>PHIẾU XỬ LÝ HỒ SƠ THANH TOÁN VƯỢT THẨM QUYỀN PD</v>
          </cell>
        </row>
      </sheetData>
      <sheetData sheetId="4791">
        <row r="1">
          <cell r="A1" t="str">
            <v>PHIẾU XỬ LÝ HỒ SƠ THANH TOÁN VƯỢT THẨM QUYỀN PD</v>
          </cell>
        </row>
      </sheetData>
      <sheetData sheetId="4792">
        <row r="1">
          <cell r="A1" t="str">
            <v>PHIẾU XỬ LÝ HỒ SƠ THANH TOÁN VƯỢT THẨM QUYỀN PD</v>
          </cell>
        </row>
      </sheetData>
      <sheetData sheetId="4793">
        <row r="1">
          <cell r="A1" t="str">
            <v>PHIẾU XỬ LÝ HỒ SƠ THANH TOÁN VƯỢT THẨM QUYỀN PD</v>
          </cell>
        </row>
      </sheetData>
      <sheetData sheetId="4794">
        <row r="1">
          <cell r="A1" t="str">
            <v>PHIẾU XỬ LÝ HỒ SƠ THANH TOÁN VƯỢT THẨM QUYỀN PD</v>
          </cell>
        </row>
      </sheetData>
      <sheetData sheetId="4795">
        <row r="1">
          <cell r="A1" t="str">
            <v>PHIẾU XỬ LÝ HỒ SƠ THANH TOÁN VƯỢT THẨM QUYỀN PD</v>
          </cell>
        </row>
      </sheetData>
      <sheetData sheetId="4796">
        <row r="1">
          <cell r="A1" t="str">
            <v>PHIẾU XỬ LÝ HỒ SƠ THANH TOÁN VƯỢT THẨM QUYỀN PD</v>
          </cell>
        </row>
      </sheetData>
      <sheetData sheetId="4797">
        <row r="1">
          <cell r="A1" t="str">
            <v>PHIẾU XỬ LÝ HỒ SƠ THANH TOÁN VƯỢT THẨM QUYỀN PD</v>
          </cell>
        </row>
      </sheetData>
      <sheetData sheetId="4798">
        <row r="1">
          <cell r="A1" t="str">
            <v>PHIẾU XỬ LÝ HỒ SƠ THANH TOÁN VƯỢT THẨM QUYỀN PD</v>
          </cell>
        </row>
      </sheetData>
      <sheetData sheetId="4799">
        <row r="1">
          <cell r="A1" t="str">
            <v>PHIẾU XỬ LÝ HỒ SƠ THANH TOÁN VƯỢT THẨM QUYỀN PD</v>
          </cell>
        </row>
      </sheetData>
      <sheetData sheetId="4800">
        <row r="1">
          <cell r="A1" t="str">
            <v>PHIẾU XỬ LÝ HỒ SƠ THANH TOÁN VƯỢT THẨM QUYỀN PD</v>
          </cell>
        </row>
      </sheetData>
      <sheetData sheetId="4801">
        <row r="1">
          <cell r="A1" t="str">
            <v>PHIẾU XỬ LÝ HỒ SƠ THANH TOÁN VƯỢT THẨM QUYỀN PD</v>
          </cell>
        </row>
      </sheetData>
      <sheetData sheetId="4802">
        <row r="1">
          <cell r="A1" t="str">
            <v>PHIẾU XỬ LÝ HỒ SƠ THANH TOÁN VƯỢT THẨM QUYỀN PD</v>
          </cell>
        </row>
      </sheetData>
      <sheetData sheetId="4803">
        <row r="1">
          <cell r="A1" t="str">
            <v>PHIẾU XỬ LÝ HỒ SƠ THANH TOÁN VƯỢT THẨM QUYỀN PD</v>
          </cell>
        </row>
      </sheetData>
      <sheetData sheetId="4804">
        <row r="1">
          <cell r="A1" t="str">
            <v>PHIẾU XỬ LÝ HỒ SƠ THANH TOÁN VƯỢT THẨM QUYỀN PD</v>
          </cell>
        </row>
      </sheetData>
      <sheetData sheetId="4805">
        <row r="1">
          <cell r="A1" t="str">
            <v>PHIẾU XỬ LÝ HỒ SƠ THANH TOÁN VƯỢT THẨM QUYỀN PD</v>
          </cell>
        </row>
      </sheetData>
      <sheetData sheetId="4806">
        <row r="1">
          <cell r="A1" t="str">
            <v>PHIẾU XỬ LÝ HỒ SƠ THANH TOÁN VƯỢT THẨM QUYỀN PD</v>
          </cell>
        </row>
      </sheetData>
      <sheetData sheetId="4807">
        <row r="1">
          <cell r="A1" t="str">
            <v>PHIẾU XỬ LÝ HỒ SƠ THANH TOÁN VƯỢT THẨM QUYỀN PD</v>
          </cell>
        </row>
      </sheetData>
      <sheetData sheetId="4808">
        <row r="1">
          <cell r="A1" t="str">
            <v>PHIẾU XỬ LÝ HỒ SƠ THANH TOÁN VƯỢT THẨM QUYỀN PD</v>
          </cell>
        </row>
      </sheetData>
      <sheetData sheetId="4809">
        <row r="1">
          <cell r="A1" t="str">
            <v>PHIẾU XỬ LÝ HỒ SƠ THANH TOÁN VƯỢT THẨM QUYỀN PD</v>
          </cell>
        </row>
      </sheetData>
      <sheetData sheetId="4810">
        <row r="1">
          <cell r="A1" t="str">
            <v>PHIẾU XỬ LÝ HỒ SƠ THANH TOÁN VƯỢT THẨM QUYỀN PD</v>
          </cell>
        </row>
      </sheetData>
      <sheetData sheetId="4811">
        <row r="1">
          <cell r="A1" t="str">
            <v>PHIẾU XỬ LÝ HỒ SƠ THANH TOÁN VƯỢT THẨM QUYỀN PD</v>
          </cell>
        </row>
      </sheetData>
      <sheetData sheetId="4812">
        <row r="1">
          <cell r="A1" t="str">
            <v>PHIẾU XỬ LÝ HỒ SƠ THANH TOÁN VƯỢT THẨM QUYỀN PD</v>
          </cell>
        </row>
      </sheetData>
      <sheetData sheetId="4813">
        <row r="1">
          <cell r="A1" t="str">
            <v>PHIẾU XỬ LÝ HỒ SƠ THANH TOÁN VƯỢT THẨM QUYỀN PD</v>
          </cell>
        </row>
      </sheetData>
      <sheetData sheetId="4814">
        <row r="1">
          <cell r="A1" t="str">
            <v>PHIẾU XỬ LÝ HỒ SƠ THANH TOÁN VƯỢT THẨM QUYỀN PD</v>
          </cell>
        </row>
      </sheetData>
      <sheetData sheetId="4815">
        <row r="1">
          <cell r="A1" t="str">
            <v>PHIẾU XỬ LÝ HỒ SƠ THANH TOÁN VƯỢT THẨM QUYỀN PD</v>
          </cell>
        </row>
      </sheetData>
      <sheetData sheetId="4816">
        <row r="1">
          <cell r="A1" t="str">
            <v>PHIẾU XỬ LÝ HỒ SƠ THANH TOÁN VƯỢT THẨM QUYỀN PD</v>
          </cell>
        </row>
      </sheetData>
      <sheetData sheetId="4817">
        <row r="1">
          <cell r="A1" t="str">
            <v>PHIẾU XỬ LÝ HỒ SƠ THANH TOÁN VƯỢT THẨM QUYỀN PD</v>
          </cell>
        </row>
      </sheetData>
      <sheetData sheetId="4818">
        <row r="1">
          <cell r="A1" t="str">
            <v>PHIẾU XỬ LÝ HỒ SƠ THANH TOÁN VƯỢT THẨM QUYỀN PD</v>
          </cell>
        </row>
      </sheetData>
      <sheetData sheetId="4819">
        <row r="1">
          <cell r="A1" t="str">
            <v>PHIẾU XỬ LÝ HỒ SƠ THANH TOÁN VƯỢT THẨM QUYỀN PD</v>
          </cell>
        </row>
      </sheetData>
      <sheetData sheetId="4820">
        <row r="1">
          <cell r="A1" t="str">
            <v>PHIẾU XỬ LÝ HỒ SƠ THANH TOÁN VƯỢT THẨM QUYỀN PD</v>
          </cell>
        </row>
      </sheetData>
      <sheetData sheetId="4821">
        <row r="1">
          <cell r="A1" t="str">
            <v>PHIẾU XỬ LÝ HỒ SƠ THANH TOÁN VƯỢT THẨM QUYỀN PD</v>
          </cell>
        </row>
      </sheetData>
      <sheetData sheetId="4822">
        <row r="1">
          <cell r="A1" t="str">
            <v>PHIẾU XỬ LÝ HỒ SƠ THANH TOÁN VƯỢT THẨM QUYỀN PD</v>
          </cell>
        </row>
      </sheetData>
      <sheetData sheetId="4823">
        <row r="1">
          <cell r="A1" t="str">
            <v>PHIẾU XỬ LÝ HỒ SƠ THANH TOÁN VƯỢT THẨM QUYỀN PD</v>
          </cell>
        </row>
      </sheetData>
      <sheetData sheetId="4824">
        <row r="1">
          <cell r="A1" t="str">
            <v>PHIẾU XỬ LÝ HỒ SƠ THANH TOÁN VƯỢT THẨM QUYỀN PD</v>
          </cell>
        </row>
      </sheetData>
      <sheetData sheetId="4825">
        <row r="1">
          <cell r="A1" t="str">
            <v>PHIẾU XỬ LÝ HỒ SƠ THANH TOÁN VƯỢT THẨM QUYỀN PD</v>
          </cell>
        </row>
      </sheetData>
      <sheetData sheetId="4826">
        <row r="1">
          <cell r="A1" t="str">
            <v>PHIẾU XỬ LÝ HỒ SƠ THANH TOÁN VƯỢT THẨM QUYỀN PD</v>
          </cell>
        </row>
      </sheetData>
      <sheetData sheetId="4827">
        <row r="1">
          <cell r="A1" t="str">
            <v>PHIẾU XỬ LÝ HỒ SƠ THANH TOÁN VƯỢT THẨM QUYỀN PD</v>
          </cell>
        </row>
      </sheetData>
      <sheetData sheetId="4828">
        <row r="1">
          <cell r="A1" t="str">
            <v>PHIẾU XỬ LÝ HỒ SƠ THANH TOÁN VƯỢT THẨM QUYỀN PD</v>
          </cell>
        </row>
      </sheetData>
      <sheetData sheetId="4829">
        <row r="1">
          <cell r="A1" t="str">
            <v>PHIẾU XỬ LÝ HỒ SƠ THANH TOÁN VƯỢT THẨM QUYỀN PD</v>
          </cell>
        </row>
      </sheetData>
      <sheetData sheetId="4830">
        <row r="1">
          <cell r="A1" t="str">
            <v>PHIẾU XỬ LÝ HỒ SƠ THANH TOÁN VƯỢT THẨM QUYỀN PD</v>
          </cell>
        </row>
      </sheetData>
      <sheetData sheetId="4831">
        <row r="1">
          <cell r="A1" t="str">
            <v>PHIẾU XỬ LÝ HỒ SƠ THANH TOÁN VƯỢT THẨM QUYỀN PD</v>
          </cell>
        </row>
      </sheetData>
      <sheetData sheetId="4832">
        <row r="1">
          <cell r="A1" t="str">
            <v>PHIẾU XỬ LÝ HỒ SƠ THANH TOÁN VƯỢT THẨM QUYỀN PD</v>
          </cell>
        </row>
      </sheetData>
      <sheetData sheetId="4833">
        <row r="1">
          <cell r="A1" t="str">
            <v>PHIẾU XỬ LÝ HỒ SƠ THANH TOÁN VƯỢT THẨM QUYỀN PD</v>
          </cell>
        </row>
      </sheetData>
      <sheetData sheetId="4834">
        <row r="1">
          <cell r="A1" t="str">
            <v>PHIẾU XỬ LÝ HỒ SƠ THANH TOÁN VƯỢT THẨM QUYỀN PD</v>
          </cell>
        </row>
      </sheetData>
      <sheetData sheetId="4835">
        <row r="1">
          <cell r="A1" t="str">
            <v>PHIẾU XỬ LÝ HỒ SƠ THANH TOÁN VƯỢT THẨM QUYỀN PD</v>
          </cell>
        </row>
      </sheetData>
      <sheetData sheetId="4836">
        <row r="1">
          <cell r="A1" t="str">
            <v>PHIẾU XỬ LÝ HỒ SƠ THANH TOÁN VƯỢT THẨM QUYỀN PD</v>
          </cell>
        </row>
      </sheetData>
      <sheetData sheetId="4837">
        <row r="1">
          <cell r="A1" t="str">
            <v>PHIẾU XỬ LÝ HỒ SƠ THANH TOÁN VƯỢT THẨM QUYỀN PD</v>
          </cell>
        </row>
      </sheetData>
      <sheetData sheetId="4838">
        <row r="1">
          <cell r="A1" t="str">
            <v>PHIẾU XỬ LÝ HỒ SƠ THANH TOÁN VƯỢT THẨM QUYỀN PD</v>
          </cell>
        </row>
      </sheetData>
      <sheetData sheetId="4839">
        <row r="1">
          <cell r="A1" t="str">
            <v>PHIẾU XỬ LÝ HỒ SƠ THANH TOÁN VƯỢT THẨM QUYỀN PD</v>
          </cell>
        </row>
      </sheetData>
      <sheetData sheetId="4840">
        <row r="1">
          <cell r="A1" t="str">
            <v>PHIẾU XỬ LÝ HỒ SƠ THANH TOÁN VƯỢT THẨM QUYỀN PD</v>
          </cell>
        </row>
      </sheetData>
      <sheetData sheetId="4841">
        <row r="1">
          <cell r="A1" t="str">
            <v>PHIẾU XỬ LÝ HỒ SƠ THANH TOÁN VƯỢT THẨM QUYỀN PD</v>
          </cell>
        </row>
      </sheetData>
      <sheetData sheetId="4842">
        <row r="1">
          <cell r="A1" t="str">
            <v>PHIẾU XỬ LÝ HỒ SƠ THANH TOÁN VƯỢT THẨM QUYỀN PD</v>
          </cell>
        </row>
      </sheetData>
      <sheetData sheetId="4843">
        <row r="1">
          <cell r="A1" t="str">
            <v>PHIẾU XỬ LÝ HỒ SƠ THANH TOÁN VƯỢT THẨM QUYỀN PD</v>
          </cell>
        </row>
      </sheetData>
      <sheetData sheetId="4844">
        <row r="1">
          <cell r="A1" t="str">
            <v>PHIẾU XỬ LÝ HỒ SƠ THANH TOÁN VƯỢT THẨM QUYỀN PD</v>
          </cell>
        </row>
      </sheetData>
      <sheetData sheetId="4845">
        <row r="1">
          <cell r="A1" t="str">
            <v>PHIẾU XỬ LÝ HỒ SƠ THANH TOÁN VƯỢT THẨM QUYỀN PD</v>
          </cell>
        </row>
      </sheetData>
      <sheetData sheetId="4846">
        <row r="1">
          <cell r="A1" t="str">
            <v>PHIẾU XỬ LÝ HỒ SƠ THANH TOÁN VƯỢT THẨM QUYỀN PD</v>
          </cell>
        </row>
      </sheetData>
      <sheetData sheetId="4847">
        <row r="1">
          <cell r="A1" t="str">
            <v>PHIẾU XỬ LÝ HỒ SƠ THANH TOÁN VƯỢT THẨM QUYỀN PD</v>
          </cell>
        </row>
      </sheetData>
      <sheetData sheetId="4848">
        <row r="1">
          <cell r="A1" t="str">
            <v>PHIẾU XỬ LÝ HỒ SƠ THANH TOÁN VƯỢT THẨM QUYỀN PD</v>
          </cell>
        </row>
      </sheetData>
      <sheetData sheetId="4849">
        <row r="1">
          <cell r="A1" t="str">
            <v>PHIẾU XỬ LÝ HỒ SƠ THANH TOÁN VƯỢT THẨM QUYỀN PD</v>
          </cell>
        </row>
      </sheetData>
      <sheetData sheetId="4850">
        <row r="1">
          <cell r="A1" t="str">
            <v>PHIẾU XỬ LÝ HỒ SƠ THANH TOÁN VƯỢT THẨM QUYỀN PD</v>
          </cell>
        </row>
      </sheetData>
      <sheetData sheetId="4851">
        <row r="1">
          <cell r="A1" t="str">
            <v>PHIẾU XỬ LÝ HỒ SƠ THANH TOÁN VƯỢT THẨM QUYỀN PD</v>
          </cell>
        </row>
      </sheetData>
      <sheetData sheetId="4852">
        <row r="1">
          <cell r="A1" t="str">
            <v>PHIẾU XỬ LÝ HỒ SƠ THANH TOÁN VƯỢT THẨM QUYỀN PD</v>
          </cell>
        </row>
      </sheetData>
      <sheetData sheetId="4853">
        <row r="1">
          <cell r="A1" t="str">
            <v>PHIẾU XỬ LÝ HỒ SƠ THANH TOÁN VƯỢT THẨM QUYỀN PD</v>
          </cell>
        </row>
      </sheetData>
      <sheetData sheetId="4854">
        <row r="1">
          <cell r="A1" t="str">
            <v>PHIẾU XỬ LÝ HỒ SƠ THANH TOÁN VƯỢT THẨM QUYỀN PD</v>
          </cell>
        </row>
      </sheetData>
      <sheetData sheetId="4855">
        <row r="1">
          <cell r="A1" t="str">
            <v>PHIẾU XỬ LÝ HỒ SƠ THANH TOÁN VƯỢT THẨM QUYỀN PD</v>
          </cell>
        </row>
      </sheetData>
      <sheetData sheetId="4856">
        <row r="1">
          <cell r="A1" t="str">
            <v>PHIẾU XỬ LÝ HỒ SƠ THANH TOÁN VƯỢT THẨM QUYỀN PD</v>
          </cell>
        </row>
      </sheetData>
      <sheetData sheetId="4857">
        <row r="1">
          <cell r="A1" t="str">
            <v>PHIẾU XỬ LÝ HỒ SƠ THANH TOÁN VƯỢT THẨM QUYỀN PD</v>
          </cell>
        </row>
      </sheetData>
      <sheetData sheetId="4858">
        <row r="1">
          <cell r="A1" t="str">
            <v>PHIẾU XỬ LÝ HỒ SƠ THANH TOÁN VƯỢT THẨM QUYỀN PD</v>
          </cell>
        </row>
      </sheetData>
      <sheetData sheetId="4859">
        <row r="1">
          <cell r="A1" t="str">
            <v>PHIẾU XỬ LÝ HỒ SƠ THANH TOÁN VƯỢT THẨM QUYỀN PD</v>
          </cell>
        </row>
      </sheetData>
      <sheetData sheetId="4860">
        <row r="1">
          <cell r="A1" t="str">
            <v>PHIẾU XỬ LÝ HỒ SƠ THANH TOÁN VƯỢT THẨM QUYỀN PD</v>
          </cell>
        </row>
      </sheetData>
      <sheetData sheetId="4861">
        <row r="1">
          <cell r="A1" t="str">
            <v>PHIẾU XỬ LÝ HỒ SƠ THANH TOÁN VƯỢT THẨM QUYỀN PD</v>
          </cell>
        </row>
      </sheetData>
      <sheetData sheetId="4862">
        <row r="1">
          <cell r="A1" t="str">
            <v>PHIẾU XỬ LÝ HỒ SƠ THANH TOÁN VƯỢT THẨM QUYỀN PD</v>
          </cell>
        </row>
      </sheetData>
      <sheetData sheetId="4863">
        <row r="1">
          <cell r="A1" t="str">
            <v>PHIẾU XỬ LÝ HỒ SƠ THANH TOÁN VƯỢT THẨM QUYỀN PD</v>
          </cell>
        </row>
      </sheetData>
      <sheetData sheetId="4864">
        <row r="1">
          <cell r="A1" t="str">
            <v>PHIẾU XỬ LÝ HỒ SƠ THANH TOÁN VƯỢT THẨM QUYỀN PD</v>
          </cell>
        </row>
      </sheetData>
      <sheetData sheetId="4865">
        <row r="1">
          <cell r="A1" t="str">
            <v>PHIẾU XỬ LÝ HỒ SƠ THANH TOÁN VƯỢT THẨM QUYỀN PD</v>
          </cell>
        </row>
      </sheetData>
      <sheetData sheetId="4866">
        <row r="1">
          <cell r="A1" t="str">
            <v>PHIẾU XỬ LÝ HỒ SƠ THANH TOÁN VƯỢT THẨM QUYỀN PD</v>
          </cell>
        </row>
      </sheetData>
      <sheetData sheetId="4867">
        <row r="1">
          <cell r="A1" t="str">
            <v>PHIẾU XỬ LÝ HỒ SƠ THANH TOÁN VƯỢT THẨM QUYỀN PD</v>
          </cell>
        </row>
      </sheetData>
      <sheetData sheetId="4868">
        <row r="1">
          <cell r="A1" t="str">
            <v>PHIẾU XỬ LÝ HỒ SƠ THANH TOÁN VƯỢT THẨM QUYỀN PD</v>
          </cell>
        </row>
      </sheetData>
      <sheetData sheetId="4869">
        <row r="1">
          <cell r="A1" t="str">
            <v>PHIẾU XỬ LÝ HỒ SƠ THANH TOÁN VƯỢT THẨM QUYỀN PD</v>
          </cell>
        </row>
      </sheetData>
      <sheetData sheetId="4870">
        <row r="1">
          <cell r="A1" t="str">
            <v>PHIẾU XỬ LÝ HỒ SƠ THANH TOÁN VƯỢT THẨM QUYỀN PD</v>
          </cell>
        </row>
      </sheetData>
      <sheetData sheetId="4871">
        <row r="1">
          <cell r="A1" t="str">
            <v>PHIẾU XỬ LÝ HỒ SƠ THANH TOÁN VƯỢT THẨM QUYỀN PD</v>
          </cell>
        </row>
      </sheetData>
      <sheetData sheetId="4872">
        <row r="1">
          <cell r="A1" t="str">
            <v>PHIẾU XỬ LÝ HỒ SƠ THANH TOÁN VƯỢT THẨM QUYỀN PD</v>
          </cell>
        </row>
      </sheetData>
      <sheetData sheetId="4873">
        <row r="1">
          <cell r="A1" t="str">
            <v>PHIẾU XỬ LÝ HỒ SƠ THANH TOÁN VƯỢT THẨM QUYỀN PD</v>
          </cell>
        </row>
      </sheetData>
      <sheetData sheetId="4874">
        <row r="1">
          <cell r="A1" t="str">
            <v>PHIẾU XỬ LÝ HỒ SƠ THANH TOÁN VƯỢT THẨM QUYỀN PD</v>
          </cell>
        </row>
      </sheetData>
      <sheetData sheetId="4875">
        <row r="1">
          <cell r="A1" t="str">
            <v>PHIẾU XỬ LÝ HỒ SƠ THANH TOÁN VƯỢT THẨM QUYỀN PD</v>
          </cell>
        </row>
      </sheetData>
      <sheetData sheetId="4876">
        <row r="1">
          <cell r="A1" t="str">
            <v>PHIẾU XỬ LÝ HỒ SƠ THANH TOÁN VƯỢT THẨM QUYỀN PD</v>
          </cell>
        </row>
      </sheetData>
      <sheetData sheetId="4877">
        <row r="1">
          <cell r="A1" t="str">
            <v>PHIẾU XỬ LÝ HỒ SƠ THANH TOÁN VƯỢT THẨM QUYỀN PD</v>
          </cell>
        </row>
      </sheetData>
      <sheetData sheetId="4878">
        <row r="1">
          <cell r="A1" t="str">
            <v>PHIẾU XỬ LÝ HỒ SƠ THANH TOÁN VƯỢT THẨM QUYỀN PD</v>
          </cell>
        </row>
      </sheetData>
      <sheetData sheetId="4879">
        <row r="1">
          <cell r="A1" t="str">
            <v>PHIẾU XỬ LÝ HỒ SƠ THANH TOÁN VƯỢT THẨM QUYỀN PD</v>
          </cell>
        </row>
      </sheetData>
      <sheetData sheetId="4880">
        <row r="1">
          <cell r="A1" t="str">
            <v>PHIẾU XỬ LÝ HỒ SƠ THANH TOÁN VƯỢT THẨM QUYỀN PD</v>
          </cell>
        </row>
      </sheetData>
      <sheetData sheetId="4881">
        <row r="1">
          <cell r="A1" t="str">
            <v>PHIẾU XỬ LÝ HỒ SƠ THANH TOÁN VƯỢT THẨM QUYỀN PD</v>
          </cell>
        </row>
      </sheetData>
      <sheetData sheetId="4882">
        <row r="1">
          <cell r="A1" t="str">
            <v>PHIẾU XỬ LÝ HỒ SƠ THANH TOÁN VƯỢT THẨM QUYỀN PD</v>
          </cell>
        </row>
      </sheetData>
      <sheetData sheetId="4883">
        <row r="1">
          <cell r="A1" t="str">
            <v>PHIẾU XỬ LÝ HỒ SƠ THANH TOÁN VƯỢT THẨM QUYỀN PD</v>
          </cell>
        </row>
      </sheetData>
      <sheetData sheetId="4884">
        <row r="1">
          <cell r="A1" t="str">
            <v>PHIẾU XỬ LÝ HỒ SƠ THANH TOÁN VƯỢT THẨM QUYỀN PD</v>
          </cell>
        </row>
      </sheetData>
      <sheetData sheetId="4885">
        <row r="1">
          <cell r="A1" t="str">
            <v>PHIẾU XỬ LÝ HỒ SƠ THANH TOÁN VƯỢT THẨM QUYỀN PD</v>
          </cell>
        </row>
      </sheetData>
      <sheetData sheetId="4886">
        <row r="1">
          <cell r="A1" t="str">
            <v>PHIẾU XỬ LÝ HỒ SƠ THANH TOÁN VƯỢT THẨM QUYỀN PD</v>
          </cell>
        </row>
      </sheetData>
      <sheetData sheetId="4887">
        <row r="1">
          <cell r="A1" t="str">
            <v>PHIẾU XỬ LÝ HỒ SƠ THANH TOÁN VƯỢT THẨM QUYỀN PD</v>
          </cell>
        </row>
      </sheetData>
      <sheetData sheetId="4888">
        <row r="1">
          <cell r="A1" t="str">
            <v>PHIẾU XỬ LÝ HỒ SƠ THANH TOÁN VƯỢT THẨM QUYỀN PD</v>
          </cell>
        </row>
      </sheetData>
      <sheetData sheetId="4889">
        <row r="1">
          <cell r="A1" t="str">
            <v>PHIẾU XỬ LÝ HỒ SƠ THANH TOÁN VƯỢT THẨM QUYỀN PD</v>
          </cell>
        </row>
      </sheetData>
      <sheetData sheetId="4890">
        <row r="1">
          <cell r="A1" t="str">
            <v>PHIẾU XỬ LÝ HỒ SƠ THANH TOÁN VƯỢT THẨM QUYỀN PD</v>
          </cell>
        </row>
      </sheetData>
      <sheetData sheetId="4891">
        <row r="1">
          <cell r="A1" t="str">
            <v>PHIẾU XỬ LÝ HỒ SƠ THANH TOÁN VƯỢT THẨM QUYỀN PD</v>
          </cell>
        </row>
      </sheetData>
      <sheetData sheetId="4892">
        <row r="1">
          <cell r="A1" t="str">
            <v>PHIẾU XỬ LÝ HỒ SƠ THANH TOÁN VƯỢT THẨM QUYỀN PD</v>
          </cell>
        </row>
      </sheetData>
      <sheetData sheetId="4893">
        <row r="1">
          <cell r="A1" t="str">
            <v>PHIẾU XỬ LÝ HỒ SƠ THANH TOÁN VƯỢT THẨM QUYỀN PD</v>
          </cell>
        </row>
      </sheetData>
      <sheetData sheetId="4894">
        <row r="1">
          <cell r="A1" t="str">
            <v>PHIẾU XỬ LÝ HỒ SƠ THANH TOÁN VƯỢT THẨM QUYỀN PD</v>
          </cell>
        </row>
      </sheetData>
      <sheetData sheetId="4895">
        <row r="1">
          <cell r="A1" t="str">
            <v>PHIẾU XỬ LÝ HỒ SƠ THANH TOÁN VƯỢT THẨM QUYỀN PD</v>
          </cell>
        </row>
      </sheetData>
      <sheetData sheetId="4896">
        <row r="1">
          <cell r="A1" t="str">
            <v>PHIẾU XỬ LÝ HỒ SƠ THANH TOÁN VƯỢT THẨM QUYỀN PD</v>
          </cell>
        </row>
      </sheetData>
      <sheetData sheetId="4897">
        <row r="1">
          <cell r="A1" t="str">
            <v>PHIẾU XỬ LÝ HỒ SƠ THANH TOÁN VƯỢT THẨM QUYỀN PD</v>
          </cell>
        </row>
      </sheetData>
      <sheetData sheetId="4898">
        <row r="1">
          <cell r="A1" t="str">
            <v>PHIẾU XỬ LÝ HỒ SƠ THANH TOÁN VƯỢT THẨM QUYỀN PD</v>
          </cell>
        </row>
      </sheetData>
      <sheetData sheetId="4899">
        <row r="1">
          <cell r="A1" t="str">
            <v>PHIẾU XỬ LÝ HỒ SƠ THANH TOÁN VƯỢT THẨM QUYỀN PD</v>
          </cell>
        </row>
      </sheetData>
      <sheetData sheetId="4900">
        <row r="1">
          <cell r="A1" t="str">
            <v>PHIẾU XỬ LÝ HỒ SƠ THANH TOÁN VƯỢT THẨM QUYỀN PD</v>
          </cell>
        </row>
      </sheetData>
      <sheetData sheetId="4901">
        <row r="1">
          <cell r="A1" t="str">
            <v>PHIẾU XỬ LÝ HỒ SƠ THANH TOÁN VƯỢT THẨM QUYỀN PD</v>
          </cell>
        </row>
      </sheetData>
      <sheetData sheetId="4902">
        <row r="1">
          <cell r="A1" t="str">
            <v>PHIẾU XỬ LÝ HỒ SƠ THANH TOÁN VƯỢT THẨM QUYỀN PD</v>
          </cell>
        </row>
      </sheetData>
      <sheetData sheetId="4903">
        <row r="1">
          <cell r="A1" t="str">
            <v>PHIẾU XỬ LÝ HỒ SƠ THANH TOÁN VƯỢT THẨM QUYỀN PD</v>
          </cell>
        </row>
      </sheetData>
      <sheetData sheetId="4904">
        <row r="1">
          <cell r="A1" t="str">
            <v>PHIẾU XỬ LÝ HỒ SƠ THANH TOÁN VƯỢT THẨM QUYỀN PD</v>
          </cell>
        </row>
      </sheetData>
      <sheetData sheetId="4905">
        <row r="1">
          <cell r="A1" t="str">
            <v>PHIẾU XỬ LÝ HỒ SƠ THANH TOÁN VƯỢT THẨM QUYỀN PD</v>
          </cell>
        </row>
      </sheetData>
      <sheetData sheetId="4906">
        <row r="1">
          <cell r="A1" t="str">
            <v>PHIẾU XỬ LÝ HỒ SƠ THANH TOÁN VƯỢT THẨM QUYỀN PD</v>
          </cell>
        </row>
      </sheetData>
      <sheetData sheetId="4907">
        <row r="1">
          <cell r="A1" t="str">
            <v>PHIẾU XỬ LÝ HỒ SƠ THANH TOÁN VƯỢT THẨM QUYỀN PD</v>
          </cell>
        </row>
      </sheetData>
      <sheetData sheetId="4908">
        <row r="1">
          <cell r="A1" t="str">
            <v>PHIẾU XỬ LÝ HỒ SƠ THANH TOÁN VƯỢT THẨM QUYỀN PD</v>
          </cell>
        </row>
      </sheetData>
      <sheetData sheetId="4909">
        <row r="1">
          <cell r="A1" t="str">
            <v>PHIẾU XỬ LÝ HỒ SƠ THANH TOÁN VƯỢT THẨM QUYỀN PD</v>
          </cell>
        </row>
      </sheetData>
      <sheetData sheetId="4910">
        <row r="1">
          <cell r="A1" t="str">
            <v>PHIẾU XỬ LÝ HỒ SƠ THANH TOÁN VƯỢT THẨM QUYỀN PD</v>
          </cell>
        </row>
      </sheetData>
      <sheetData sheetId="4911">
        <row r="1">
          <cell r="A1" t="str">
            <v>PHIẾU XỬ LÝ HỒ SƠ THANH TOÁN VƯỢT THẨM QUYỀN PD</v>
          </cell>
        </row>
      </sheetData>
      <sheetData sheetId="4912">
        <row r="1">
          <cell r="A1" t="str">
            <v>PHIẾU XỬ LÝ HỒ SƠ THANH TOÁN VƯỢT THẨM QUYỀN PD</v>
          </cell>
        </row>
      </sheetData>
      <sheetData sheetId="4913">
        <row r="1">
          <cell r="A1" t="str">
            <v>PHIẾU XỬ LÝ HỒ SƠ THANH TOÁN VƯỢT THẨM QUYỀN PD</v>
          </cell>
        </row>
      </sheetData>
      <sheetData sheetId="4914">
        <row r="1">
          <cell r="A1" t="str">
            <v>PHIẾU XỬ LÝ HỒ SƠ THANH TOÁN VƯỢT THẨM QUYỀN PD</v>
          </cell>
        </row>
      </sheetData>
      <sheetData sheetId="4915">
        <row r="1">
          <cell r="A1" t="str">
            <v>PHIẾU XỬ LÝ HỒ SƠ THANH TOÁN VƯỢT THẨM QUYỀN PD</v>
          </cell>
        </row>
      </sheetData>
      <sheetData sheetId="4916">
        <row r="1">
          <cell r="A1" t="str">
            <v>PHIẾU XỬ LÝ HỒ SƠ THANH TOÁN VƯỢT THẨM QUYỀN PD</v>
          </cell>
        </row>
      </sheetData>
      <sheetData sheetId="4917">
        <row r="1">
          <cell r="A1" t="str">
            <v>PHIẾU XỬ LÝ HỒ SƠ THANH TOÁN VƯỢT THẨM QUYỀN PD</v>
          </cell>
        </row>
      </sheetData>
      <sheetData sheetId="4918">
        <row r="1">
          <cell r="A1" t="str">
            <v>PHIẾU XỬ LÝ HỒ SƠ THANH TOÁN VƯỢT THẨM QUYỀN PD</v>
          </cell>
        </row>
      </sheetData>
      <sheetData sheetId="4919">
        <row r="1">
          <cell r="A1" t="str">
            <v>PHIẾU XỬ LÝ HỒ SƠ THANH TOÁN VƯỢT THẨM QUYỀN PD</v>
          </cell>
        </row>
      </sheetData>
      <sheetData sheetId="4920">
        <row r="1">
          <cell r="A1" t="str">
            <v>PHIẾU XỬ LÝ HỒ SƠ THANH TOÁN VƯỢT THẨM QUYỀN PD</v>
          </cell>
        </row>
      </sheetData>
      <sheetData sheetId="4921">
        <row r="1">
          <cell r="A1" t="str">
            <v>PHIẾU XỬ LÝ HỒ SƠ THANH TOÁN VƯỢT THẨM QUYỀN PD</v>
          </cell>
        </row>
      </sheetData>
      <sheetData sheetId="4922">
        <row r="1">
          <cell r="A1" t="str">
            <v>PHIẾU XỬ LÝ HỒ SƠ THANH TOÁN VƯỢT THẨM QUYỀN PD</v>
          </cell>
        </row>
      </sheetData>
      <sheetData sheetId="4923">
        <row r="1">
          <cell r="A1" t="str">
            <v>PHIẾU XỬ LÝ HỒ SƠ THANH TOÁN VƯỢT THẨM QUYỀN PD</v>
          </cell>
        </row>
      </sheetData>
      <sheetData sheetId="4924">
        <row r="1">
          <cell r="A1" t="str">
            <v>PHIẾU XỬ LÝ HỒ SƠ THANH TOÁN VƯỢT THẨM QUYỀN PD</v>
          </cell>
        </row>
      </sheetData>
      <sheetData sheetId="4925">
        <row r="1">
          <cell r="A1" t="str">
            <v>PHIẾU XỬ LÝ HỒ SƠ THANH TOÁN VƯỢT THẨM QUYỀN PD</v>
          </cell>
        </row>
      </sheetData>
      <sheetData sheetId="4926">
        <row r="1">
          <cell r="A1" t="str">
            <v>PHIẾU XỬ LÝ HỒ SƠ THANH TOÁN VƯỢT THẨM QUYỀN PD</v>
          </cell>
        </row>
      </sheetData>
      <sheetData sheetId="4927">
        <row r="1">
          <cell r="A1" t="str">
            <v>PHIẾU XỬ LÝ HỒ SƠ THANH TOÁN VƯỢT THẨM QUYỀN PD</v>
          </cell>
        </row>
      </sheetData>
      <sheetData sheetId="4928">
        <row r="1">
          <cell r="A1" t="str">
            <v>PHIẾU XỬ LÝ HỒ SƠ THANH TOÁN VƯỢT THẨM QUYỀN PD</v>
          </cell>
        </row>
      </sheetData>
      <sheetData sheetId="4929">
        <row r="1">
          <cell r="A1" t="str">
            <v>PHIẾU XỬ LÝ HỒ SƠ THANH TOÁN VƯỢT THẨM QUYỀN PD</v>
          </cell>
        </row>
      </sheetData>
      <sheetData sheetId="4930">
        <row r="1">
          <cell r="A1" t="str">
            <v>PHIẾU XỬ LÝ HỒ SƠ THANH TOÁN VƯỢT THẨM QUYỀN PD</v>
          </cell>
        </row>
      </sheetData>
      <sheetData sheetId="4931">
        <row r="1">
          <cell r="A1" t="str">
            <v>PHIẾU XỬ LÝ HỒ SƠ THANH TOÁN VƯỢT THẨM QUYỀN PD</v>
          </cell>
        </row>
      </sheetData>
      <sheetData sheetId="4932">
        <row r="1">
          <cell r="A1" t="str">
            <v>PHIẾU XỬ LÝ HỒ SƠ THANH TOÁN VƯỢT THẨM QUYỀN PD</v>
          </cell>
        </row>
      </sheetData>
      <sheetData sheetId="4933">
        <row r="1">
          <cell r="A1" t="str">
            <v>PHIẾU XỬ LÝ HỒ SƠ THANH TOÁN VƯỢT THẨM QUYỀN PD</v>
          </cell>
        </row>
      </sheetData>
      <sheetData sheetId="4934">
        <row r="1">
          <cell r="A1" t="str">
            <v>PHIẾU XỬ LÝ HỒ SƠ THANH TOÁN VƯỢT THẨM QUYỀN PD</v>
          </cell>
        </row>
      </sheetData>
      <sheetData sheetId="4935">
        <row r="1">
          <cell r="A1" t="str">
            <v>PHIẾU XỬ LÝ HỒ SƠ THANH TOÁN VƯỢT THẨM QUYỀN PD</v>
          </cell>
        </row>
      </sheetData>
      <sheetData sheetId="4936">
        <row r="1">
          <cell r="A1" t="str">
            <v>PHIẾU XỬ LÝ HỒ SƠ THANH TOÁN VƯỢT THẨM QUYỀN PD</v>
          </cell>
        </row>
      </sheetData>
      <sheetData sheetId="4937">
        <row r="1">
          <cell r="A1" t="str">
            <v>PHIẾU XỬ LÝ HỒ SƠ THANH TOÁN VƯỢT THẨM QUYỀN PD</v>
          </cell>
        </row>
      </sheetData>
      <sheetData sheetId="4938">
        <row r="1">
          <cell r="A1" t="str">
            <v>PHIẾU XỬ LÝ HỒ SƠ THANH TOÁN VƯỢT THẨM QUYỀN PD</v>
          </cell>
        </row>
      </sheetData>
      <sheetData sheetId="4939">
        <row r="1">
          <cell r="A1" t="str">
            <v>PHIẾU XỬ LÝ HỒ SƠ THANH TOÁN VƯỢT THẨM QUYỀN PD</v>
          </cell>
        </row>
      </sheetData>
      <sheetData sheetId="4940">
        <row r="1">
          <cell r="A1" t="str">
            <v>PHIẾU XỬ LÝ HỒ SƠ THANH TOÁN VƯỢT THẨM QUYỀN PD</v>
          </cell>
        </row>
      </sheetData>
      <sheetData sheetId="4941">
        <row r="1">
          <cell r="A1" t="str">
            <v>PHIẾU XỬ LÝ HỒ SƠ THANH TOÁN VƯỢT THẨM QUYỀN PD</v>
          </cell>
        </row>
      </sheetData>
      <sheetData sheetId="4942">
        <row r="1">
          <cell r="A1" t="str">
            <v>PHIẾU XỬ LÝ HỒ SƠ THANH TOÁN VƯỢT THẨM QUYỀN PD</v>
          </cell>
        </row>
      </sheetData>
      <sheetData sheetId="4943">
        <row r="1">
          <cell r="A1" t="str">
            <v>PHIẾU XỬ LÝ HỒ SƠ THANH TOÁN VƯỢT THẨM QUYỀN PD</v>
          </cell>
        </row>
      </sheetData>
      <sheetData sheetId="4944">
        <row r="1">
          <cell r="A1" t="str">
            <v>PHIẾU XỬ LÝ HỒ SƠ THANH TOÁN VƯỢT THẨM QUYỀN PD</v>
          </cell>
        </row>
      </sheetData>
      <sheetData sheetId="4945">
        <row r="1">
          <cell r="A1" t="str">
            <v>PHIẾU XỬ LÝ HỒ SƠ THANH TOÁN VƯỢT THẨM QUYỀN PD</v>
          </cell>
        </row>
      </sheetData>
      <sheetData sheetId="4946">
        <row r="1">
          <cell r="A1" t="str">
            <v>PHIẾU XỬ LÝ HỒ SƠ THANH TOÁN VƯỢT THẨM QUYỀN PD</v>
          </cell>
        </row>
      </sheetData>
      <sheetData sheetId="4947">
        <row r="1">
          <cell r="A1" t="str">
            <v>PHIẾU XỬ LÝ HỒ SƠ THANH TOÁN VƯỢT THẨM QUYỀN PD</v>
          </cell>
        </row>
      </sheetData>
      <sheetData sheetId="4948">
        <row r="1">
          <cell r="A1" t="str">
            <v>PHIẾU XỬ LÝ HỒ SƠ THANH TOÁN VƯỢT THẨM QUYỀN PD</v>
          </cell>
        </row>
      </sheetData>
      <sheetData sheetId="4949">
        <row r="1">
          <cell r="A1" t="str">
            <v>PHIẾU XỬ LÝ HỒ SƠ THANH TOÁN VƯỢT THẨM QUYỀN PD</v>
          </cell>
        </row>
      </sheetData>
      <sheetData sheetId="4950">
        <row r="1">
          <cell r="A1" t="str">
            <v>PHIẾU XỬ LÝ HỒ SƠ THANH TOÁN VƯỢT THẨM QUYỀN PD</v>
          </cell>
        </row>
      </sheetData>
      <sheetData sheetId="4951">
        <row r="1">
          <cell r="A1" t="str">
            <v>PHIẾU XỬ LÝ HỒ SƠ THANH TOÁN VƯỢT THẨM QUYỀN PD</v>
          </cell>
        </row>
      </sheetData>
      <sheetData sheetId="4952">
        <row r="1">
          <cell r="A1" t="str">
            <v>PHIẾU XỬ LÝ HỒ SƠ THANH TOÁN VƯỢT THẨM QUYỀN PD</v>
          </cell>
        </row>
      </sheetData>
      <sheetData sheetId="4953">
        <row r="1">
          <cell r="A1" t="str">
            <v>PHIẾU XỬ LÝ HỒ SƠ THANH TOÁN VƯỢT THẨM QUYỀN PD</v>
          </cell>
        </row>
      </sheetData>
      <sheetData sheetId="4954">
        <row r="1">
          <cell r="A1" t="str">
            <v>PHIẾU XỬ LÝ HỒ SƠ THANH TOÁN VƯỢT THẨM QUYỀN PD</v>
          </cell>
        </row>
      </sheetData>
      <sheetData sheetId="4955">
        <row r="1">
          <cell r="A1" t="str">
            <v>PHIẾU XỬ LÝ HỒ SƠ THANH TOÁN VƯỢT THẨM QUYỀN PD</v>
          </cell>
        </row>
      </sheetData>
      <sheetData sheetId="4956">
        <row r="1">
          <cell r="A1" t="str">
            <v>PHIẾU XỬ LÝ HỒ SƠ THANH TOÁN VƯỢT THẨM QUYỀN PD</v>
          </cell>
        </row>
      </sheetData>
      <sheetData sheetId="4957">
        <row r="1">
          <cell r="A1" t="str">
            <v>PHIẾU XỬ LÝ HỒ SƠ THANH TOÁN VƯỢT THẨM QUYỀN PD</v>
          </cell>
        </row>
      </sheetData>
      <sheetData sheetId="4958">
        <row r="1">
          <cell r="A1" t="str">
            <v>PHIẾU XỬ LÝ HỒ SƠ THANH TOÁN VƯỢT THẨM QUYỀN PD</v>
          </cell>
        </row>
      </sheetData>
      <sheetData sheetId="4959">
        <row r="1">
          <cell r="A1" t="str">
            <v>PHIẾU XỬ LÝ HỒ SƠ THANH TOÁN VƯỢT THẨM QUYỀN PD</v>
          </cell>
        </row>
      </sheetData>
      <sheetData sheetId="4960">
        <row r="1">
          <cell r="A1" t="str">
            <v>PHIẾU XỬ LÝ HỒ SƠ THANH TOÁN VƯỢT THẨM QUYỀN PD</v>
          </cell>
        </row>
      </sheetData>
      <sheetData sheetId="4961">
        <row r="1">
          <cell r="A1" t="str">
            <v>PHIẾU XỬ LÝ HỒ SƠ THANH TOÁN VƯỢT THẨM QUYỀN PD</v>
          </cell>
        </row>
      </sheetData>
      <sheetData sheetId="4962">
        <row r="1">
          <cell r="A1" t="str">
            <v>PHIẾU XỬ LÝ HỒ SƠ THANH TOÁN VƯỢT THẨM QUYỀN PD</v>
          </cell>
        </row>
      </sheetData>
      <sheetData sheetId="4963">
        <row r="1">
          <cell r="A1" t="str">
            <v>PHIẾU XỬ LÝ HỒ SƠ THANH TOÁN VƯỢT THẨM QUYỀN PD</v>
          </cell>
        </row>
      </sheetData>
      <sheetData sheetId="4964">
        <row r="1">
          <cell r="A1" t="str">
            <v>PHIẾU XỬ LÝ HỒ SƠ THANH TOÁN VƯỢT THẨM QUYỀN PD</v>
          </cell>
        </row>
      </sheetData>
      <sheetData sheetId="4965">
        <row r="1">
          <cell r="A1" t="str">
            <v>PHIẾU XỬ LÝ HỒ SƠ THANH TOÁN VƯỢT THẨM QUYỀN PD</v>
          </cell>
        </row>
      </sheetData>
      <sheetData sheetId="4966">
        <row r="1">
          <cell r="A1" t="str">
            <v>PHIẾU XỬ LÝ HỒ SƠ THANH TOÁN VƯỢT THẨM QUYỀN PD</v>
          </cell>
        </row>
      </sheetData>
      <sheetData sheetId="4967">
        <row r="1">
          <cell r="A1" t="str">
            <v>PHIẾU XỬ LÝ HỒ SƠ THANH TOÁN VƯỢT THẨM QUYỀN PD</v>
          </cell>
        </row>
      </sheetData>
      <sheetData sheetId="4968">
        <row r="1">
          <cell r="A1" t="str">
            <v>PHIẾU XỬ LÝ HỒ SƠ THANH TOÁN VƯỢT THẨM QUYỀN PD</v>
          </cell>
        </row>
      </sheetData>
      <sheetData sheetId="4969">
        <row r="1">
          <cell r="A1" t="str">
            <v>PHIẾU XỬ LÝ HỒ SƠ THANH TOÁN VƯỢT THẨM QUYỀN PD</v>
          </cell>
        </row>
      </sheetData>
      <sheetData sheetId="4970">
        <row r="1">
          <cell r="A1" t="str">
            <v>PHIẾU XỬ LÝ HỒ SƠ THANH TOÁN VƯỢT THẨM QUYỀN PD</v>
          </cell>
        </row>
      </sheetData>
      <sheetData sheetId="4971">
        <row r="1">
          <cell r="A1" t="str">
            <v>PHIẾU XỬ LÝ HỒ SƠ THANH TOÁN VƯỢT THẨM QUYỀN PD</v>
          </cell>
        </row>
      </sheetData>
      <sheetData sheetId="4972">
        <row r="1">
          <cell r="A1" t="str">
            <v>PHIẾU XỬ LÝ HỒ SƠ THANH TOÁN VƯỢT THẨM QUYỀN PD</v>
          </cell>
        </row>
      </sheetData>
      <sheetData sheetId="4973">
        <row r="1">
          <cell r="A1" t="str">
            <v>PHIẾU XỬ LÝ HỒ SƠ THANH TOÁN VƯỢT THẨM QUYỀN PD</v>
          </cell>
        </row>
      </sheetData>
      <sheetData sheetId="4974">
        <row r="1">
          <cell r="A1" t="str">
            <v>PHIẾU XỬ LÝ HỒ SƠ THANH TOÁN VƯỢT THẨM QUYỀN PD</v>
          </cell>
        </row>
      </sheetData>
      <sheetData sheetId="4975">
        <row r="1">
          <cell r="A1" t="str">
            <v>PHIẾU XỬ LÝ HỒ SƠ THANH TOÁN VƯỢT THẨM QUYỀN PD</v>
          </cell>
        </row>
      </sheetData>
      <sheetData sheetId="4976">
        <row r="1">
          <cell r="A1" t="str">
            <v>PHIẾU XỬ LÝ HỒ SƠ THANH TOÁN VƯỢT THẨM QUYỀN PD</v>
          </cell>
        </row>
      </sheetData>
      <sheetData sheetId="4977">
        <row r="1">
          <cell r="A1" t="str">
            <v>PHIẾU XỬ LÝ HỒ SƠ THANH TOÁN VƯỢT THẨM QUYỀN PD</v>
          </cell>
        </row>
      </sheetData>
      <sheetData sheetId="4978">
        <row r="1">
          <cell r="A1" t="str">
            <v>PHIẾU XỬ LÝ HỒ SƠ THANH TOÁN VƯỢT THẨM QUYỀN PD</v>
          </cell>
        </row>
      </sheetData>
      <sheetData sheetId="4979">
        <row r="1">
          <cell r="A1" t="str">
            <v>PHIẾU XỬ LÝ HỒ SƠ THANH TOÁN VƯỢT THẨM QUYỀN PD</v>
          </cell>
        </row>
      </sheetData>
      <sheetData sheetId="4980">
        <row r="1">
          <cell r="A1" t="str">
            <v>PHIẾU XỬ LÝ HỒ SƠ THANH TOÁN VƯỢT THẨM QUYỀN PD</v>
          </cell>
        </row>
      </sheetData>
      <sheetData sheetId="4981">
        <row r="1">
          <cell r="A1" t="str">
            <v>PHIẾU XỬ LÝ HỒ SƠ THANH TOÁN VƯỢT THẨM QUYỀN PD</v>
          </cell>
        </row>
      </sheetData>
      <sheetData sheetId="4982">
        <row r="1">
          <cell r="A1" t="str">
            <v>PHIẾU XỬ LÝ HỒ SƠ THANH TOÁN VƯỢT THẨM QUYỀN PD</v>
          </cell>
        </row>
      </sheetData>
      <sheetData sheetId="4983">
        <row r="1">
          <cell r="A1" t="str">
            <v>PHIẾU XỬ LÝ HỒ SƠ THANH TOÁN VƯỢT THẨM QUYỀN PD</v>
          </cell>
        </row>
      </sheetData>
      <sheetData sheetId="4984">
        <row r="1">
          <cell r="A1" t="str">
            <v>PHIẾU XỬ LÝ HỒ SƠ THANH TOÁN VƯỢT THẨM QUYỀN PD</v>
          </cell>
        </row>
      </sheetData>
      <sheetData sheetId="4985">
        <row r="1">
          <cell r="A1" t="str">
            <v>PHIẾU XỬ LÝ HỒ SƠ THANH TOÁN VƯỢT THẨM QUYỀN PD</v>
          </cell>
        </row>
      </sheetData>
      <sheetData sheetId="4986">
        <row r="1">
          <cell r="A1" t="str">
            <v>PHIẾU XỬ LÝ HỒ SƠ THANH TOÁN VƯỢT THẨM QUYỀN PD</v>
          </cell>
        </row>
      </sheetData>
      <sheetData sheetId="4987">
        <row r="1">
          <cell r="A1" t="str">
            <v>PHIẾU XỬ LÝ HỒ SƠ THANH TOÁN VƯỢT THẨM QUYỀN PD</v>
          </cell>
        </row>
      </sheetData>
      <sheetData sheetId="4988">
        <row r="1">
          <cell r="A1" t="str">
            <v>PHIẾU XỬ LÝ HỒ SƠ THANH TOÁN VƯỢT THẨM QUYỀN PD</v>
          </cell>
        </row>
      </sheetData>
      <sheetData sheetId="4989">
        <row r="1">
          <cell r="A1" t="str">
            <v>PHIẾU XỬ LÝ HỒ SƠ THANH TOÁN VƯỢT THẨM QUYỀN PD</v>
          </cell>
        </row>
      </sheetData>
      <sheetData sheetId="4990">
        <row r="1">
          <cell r="A1" t="str">
            <v>PHIẾU XỬ LÝ HỒ SƠ THANH TOÁN VƯỢT THẨM QUYỀN PD</v>
          </cell>
        </row>
      </sheetData>
      <sheetData sheetId="4991">
        <row r="1">
          <cell r="A1" t="str">
            <v>PHIẾU XỬ LÝ HỒ SƠ THANH TOÁN VƯỢT THẨM QUYỀN PD</v>
          </cell>
        </row>
      </sheetData>
      <sheetData sheetId="4992">
        <row r="1">
          <cell r="A1" t="str">
            <v>PHIẾU XỬ LÝ HỒ SƠ THANH TOÁN VƯỢT THẨM QUYỀN PD</v>
          </cell>
        </row>
      </sheetData>
      <sheetData sheetId="4993">
        <row r="1">
          <cell r="A1" t="str">
            <v>PHIẾU XỬ LÝ HỒ SƠ THANH TOÁN VƯỢT THẨM QUYỀN PD</v>
          </cell>
        </row>
      </sheetData>
      <sheetData sheetId="4994">
        <row r="1">
          <cell r="A1" t="str">
            <v>PHIẾU XỬ LÝ HỒ SƠ THANH TOÁN VƯỢT THẨM QUYỀN PD</v>
          </cell>
        </row>
      </sheetData>
      <sheetData sheetId="4995">
        <row r="1">
          <cell r="A1" t="str">
            <v>PHIẾU XỬ LÝ HỒ SƠ THANH TOÁN VƯỢT THẨM QUYỀN PD</v>
          </cell>
        </row>
      </sheetData>
      <sheetData sheetId="4996">
        <row r="1">
          <cell r="A1" t="str">
            <v>PHIẾU XỬ LÝ HỒ SƠ THANH TOÁN VƯỢT THẨM QUYỀN PD</v>
          </cell>
        </row>
      </sheetData>
      <sheetData sheetId="4997">
        <row r="1">
          <cell r="A1" t="str">
            <v>PHIẾU XỬ LÝ HỒ SƠ THANH TOÁN VƯỢT THẨM QUYỀN PD</v>
          </cell>
        </row>
      </sheetData>
      <sheetData sheetId="4998">
        <row r="1">
          <cell r="A1" t="str">
            <v>PHIẾU XỬ LÝ HỒ SƠ THANH TOÁN VƯỢT THẨM QUYỀN PD</v>
          </cell>
        </row>
      </sheetData>
      <sheetData sheetId="4999">
        <row r="1">
          <cell r="A1" t="str">
            <v>PHIẾU XỬ LÝ HỒ SƠ THANH TOÁN VƯỢT THẨM QUYỀN PD</v>
          </cell>
        </row>
      </sheetData>
      <sheetData sheetId="5000">
        <row r="1">
          <cell r="A1" t="str">
            <v>PHIẾU XỬ LÝ HỒ SƠ THANH TOÁN VƯỢT THẨM QUYỀN PD</v>
          </cell>
        </row>
      </sheetData>
      <sheetData sheetId="5001">
        <row r="1">
          <cell r="A1" t="str">
            <v>PHIẾU XỬ LÝ HỒ SƠ THANH TOÁN VƯỢT THẨM QUYỀN PD</v>
          </cell>
        </row>
      </sheetData>
      <sheetData sheetId="5002">
        <row r="1">
          <cell r="A1" t="str">
            <v>PHIẾU XỬ LÝ HỒ SƠ THANH TOÁN VƯỢT THẨM QUYỀN PD</v>
          </cell>
        </row>
      </sheetData>
      <sheetData sheetId="5003">
        <row r="1">
          <cell r="A1" t="str">
            <v>PHIẾU XỬ LÝ HỒ SƠ THANH TOÁN VƯỢT THẨM QUYỀN PD</v>
          </cell>
        </row>
      </sheetData>
      <sheetData sheetId="5004">
        <row r="1">
          <cell r="A1" t="str">
            <v>PHIẾU XỬ LÝ HỒ SƠ THANH TOÁN VƯỢT THẨM QUYỀN PD</v>
          </cell>
        </row>
      </sheetData>
      <sheetData sheetId="5005">
        <row r="1">
          <cell r="A1" t="str">
            <v>PHIẾU XỬ LÝ HỒ SƠ THANH TOÁN VƯỢT THẨM QUYỀN PD</v>
          </cell>
        </row>
      </sheetData>
      <sheetData sheetId="5006">
        <row r="1">
          <cell r="A1" t="str">
            <v>PHIẾU XỬ LÝ HỒ SƠ THANH TOÁN VƯỢT THẨM QUYỀN PD</v>
          </cell>
        </row>
      </sheetData>
      <sheetData sheetId="5007">
        <row r="1">
          <cell r="A1" t="str">
            <v>PHIẾU XỬ LÝ HỒ SƠ THANH TOÁN VƯỢT THẨM QUYỀN PD</v>
          </cell>
        </row>
      </sheetData>
      <sheetData sheetId="5008">
        <row r="1">
          <cell r="A1" t="str">
            <v>PHIẾU XỬ LÝ HỒ SƠ THANH TOÁN VƯỢT THẨM QUYỀN PD</v>
          </cell>
        </row>
      </sheetData>
      <sheetData sheetId="5009">
        <row r="1">
          <cell r="A1" t="str">
            <v>PHIẾU XỬ LÝ HỒ SƠ THANH TOÁN VƯỢT THẨM QUYỀN PD</v>
          </cell>
        </row>
      </sheetData>
      <sheetData sheetId="5010">
        <row r="1">
          <cell r="A1" t="str">
            <v>PHIẾU XỬ LÝ HỒ SƠ THANH TOÁN VƯỢT THẨM QUYỀN PD</v>
          </cell>
        </row>
      </sheetData>
      <sheetData sheetId="5011">
        <row r="1">
          <cell r="A1" t="str">
            <v>PHIẾU XỬ LÝ HỒ SƠ THANH TOÁN VƯỢT THẨM QUYỀN PD</v>
          </cell>
        </row>
      </sheetData>
      <sheetData sheetId="5012">
        <row r="1">
          <cell r="A1" t="str">
            <v>PHIẾU XỬ LÝ HỒ SƠ THANH TOÁN VƯỢT THẨM QUYỀN PD</v>
          </cell>
        </row>
      </sheetData>
      <sheetData sheetId="5013">
        <row r="1">
          <cell r="A1" t="str">
            <v>PHIẾU XỬ LÝ HỒ SƠ THANH TOÁN VƯỢT THẨM QUYỀN PD</v>
          </cell>
        </row>
      </sheetData>
      <sheetData sheetId="5014">
        <row r="1">
          <cell r="A1" t="str">
            <v>PHIẾU XỬ LÝ HỒ SƠ THANH TOÁN VƯỢT THẨM QUYỀN PD</v>
          </cell>
        </row>
      </sheetData>
      <sheetData sheetId="5015">
        <row r="1">
          <cell r="A1" t="str">
            <v>PHIẾU XỬ LÝ HỒ SƠ THANH TOÁN VƯỢT THẨM QUYỀN PD</v>
          </cell>
        </row>
      </sheetData>
      <sheetData sheetId="5016">
        <row r="1">
          <cell r="A1" t="str">
            <v>PHIẾU XỬ LÝ HỒ SƠ THANH TOÁN VƯỢT THẨM QUYỀN PD</v>
          </cell>
        </row>
      </sheetData>
      <sheetData sheetId="5017">
        <row r="1">
          <cell r="A1" t="str">
            <v>PHIẾU XỬ LÝ HỒ SƠ THANH TOÁN VƯỢT THẨM QUYỀN PD</v>
          </cell>
        </row>
      </sheetData>
      <sheetData sheetId="5018">
        <row r="1">
          <cell r="A1" t="str">
            <v>PHIẾU XỬ LÝ HỒ SƠ THANH TOÁN VƯỢT THẨM QUYỀN PD</v>
          </cell>
        </row>
      </sheetData>
      <sheetData sheetId="5019">
        <row r="1">
          <cell r="A1" t="str">
            <v>PHIẾU XỬ LÝ HỒ SƠ THANH TOÁN VƯỢT THẨM QUYỀN PD</v>
          </cell>
        </row>
      </sheetData>
      <sheetData sheetId="5020">
        <row r="1">
          <cell r="A1" t="str">
            <v>PHIẾU XỬ LÝ HỒ SƠ THANH TOÁN VƯỢT THẨM QUYỀN PD</v>
          </cell>
        </row>
      </sheetData>
      <sheetData sheetId="5021">
        <row r="1">
          <cell r="A1" t="str">
            <v>PHIẾU XỬ LÝ HỒ SƠ THANH TOÁN VƯỢT THẨM QUYỀN PD</v>
          </cell>
        </row>
      </sheetData>
      <sheetData sheetId="5022">
        <row r="1">
          <cell r="A1" t="str">
            <v>PHIẾU XỬ LÝ HỒ SƠ THANH TOÁN VƯỢT THẨM QUYỀN PD</v>
          </cell>
        </row>
      </sheetData>
      <sheetData sheetId="5023">
        <row r="1">
          <cell r="A1" t="str">
            <v>PHIẾU XỬ LÝ HỒ SƠ THANH TOÁN VƯỢT THẨM QUYỀN PD</v>
          </cell>
        </row>
      </sheetData>
      <sheetData sheetId="5024">
        <row r="1">
          <cell r="A1" t="str">
            <v>PHIẾU XỬ LÝ HỒ SƠ THANH TOÁN VƯỢT THẨM QUYỀN PD</v>
          </cell>
        </row>
      </sheetData>
      <sheetData sheetId="5025">
        <row r="1">
          <cell r="A1" t="str">
            <v>PHIẾU XỬ LÝ HỒ SƠ THANH TOÁN VƯỢT THẨM QUYỀN PD</v>
          </cell>
        </row>
      </sheetData>
      <sheetData sheetId="5026">
        <row r="1">
          <cell r="A1" t="str">
            <v>PHIẾU XỬ LÝ HỒ SƠ THANH TOÁN VƯỢT THẨM QUYỀN PD</v>
          </cell>
        </row>
      </sheetData>
      <sheetData sheetId="5027">
        <row r="1">
          <cell r="A1" t="str">
            <v>PHIẾU XỬ LÝ HỒ SƠ THANH TOÁN VƯỢT THẨM QUYỀN PD</v>
          </cell>
        </row>
      </sheetData>
      <sheetData sheetId="5028">
        <row r="1">
          <cell r="A1" t="str">
            <v>PHIẾU XỬ LÝ HỒ SƠ THANH TOÁN VƯỢT THẨM QUYỀN PD</v>
          </cell>
        </row>
      </sheetData>
      <sheetData sheetId="5029">
        <row r="1">
          <cell r="A1" t="str">
            <v>PHIẾU XỬ LÝ HỒ SƠ THANH TOÁN VƯỢT THẨM QUYỀN PD</v>
          </cell>
        </row>
      </sheetData>
      <sheetData sheetId="5030">
        <row r="1">
          <cell r="A1" t="str">
            <v>PHIẾU XỬ LÝ HỒ SƠ THANH TOÁN VƯỢT THẨM QUYỀN PD</v>
          </cell>
        </row>
      </sheetData>
      <sheetData sheetId="5031">
        <row r="1">
          <cell r="A1" t="str">
            <v>PHIẾU XỬ LÝ HỒ SƠ THANH TOÁN VƯỢT THẨM QUYỀN PD</v>
          </cell>
        </row>
      </sheetData>
      <sheetData sheetId="5032">
        <row r="1">
          <cell r="A1" t="str">
            <v>PHIẾU XỬ LÝ HỒ SƠ THANH TOÁN VƯỢT THẨM QUYỀN PD</v>
          </cell>
        </row>
      </sheetData>
      <sheetData sheetId="5033">
        <row r="1">
          <cell r="A1" t="str">
            <v>PHIẾU XỬ LÝ HỒ SƠ THANH TOÁN VƯỢT THẨM QUYỀN PD</v>
          </cell>
        </row>
      </sheetData>
      <sheetData sheetId="5034">
        <row r="1">
          <cell r="A1" t="str">
            <v>PHIẾU XỬ LÝ HỒ SƠ THANH TOÁN VƯỢT THẨM QUYỀN PD</v>
          </cell>
        </row>
      </sheetData>
      <sheetData sheetId="5035">
        <row r="1">
          <cell r="A1" t="str">
            <v>PHIẾU XỬ LÝ HỒ SƠ THANH TOÁN VƯỢT THẨM QUYỀN PD</v>
          </cell>
        </row>
      </sheetData>
      <sheetData sheetId="5036">
        <row r="1">
          <cell r="A1" t="str">
            <v>PHIẾU XỬ LÝ HỒ SƠ THANH TOÁN VƯỢT THẨM QUYỀN PD</v>
          </cell>
        </row>
      </sheetData>
      <sheetData sheetId="5037">
        <row r="1">
          <cell r="A1" t="str">
            <v>PHIẾU XỬ LÝ HỒ SƠ THANH TOÁN VƯỢT THẨM QUYỀN PD</v>
          </cell>
        </row>
      </sheetData>
      <sheetData sheetId="5038">
        <row r="1">
          <cell r="A1" t="str">
            <v>PHIẾU XỬ LÝ HỒ SƠ THANH TOÁN VƯỢT THẨM QUYỀN PD</v>
          </cell>
        </row>
      </sheetData>
      <sheetData sheetId="5039">
        <row r="1">
          <cell r="A1" t="str">
            <v>PHIẾU XỬ LÝ HỒ SƠ THANH TOÁN VƯỢT THẨM QUYỀN PD</v>
          </cell>
        </row>
      </sheetData>
      <sheetData sheetId="5040">
        <row r="1">
          <cell r="A1" t="str">
            <v>PHIẾU XỬ LÝ HỒ SƠ THANH TOÁN VƯỢT THẨM QUYỀN PD</v>
          </cell>
        </row>
      </sheetData>
      <sheetData sheetId="5041">
        <row r="1">
          <cell r="A1" t="str">
            <v>PHIẾU XỬ LÝ HỒ SƠ THANH TOÁN VƯỢT THẨM QUYỀN PD</v>
          </cell>
        </row>
      </sheetData>
      <sheetData sheetId="5042">
        <row r="1">
          <cell r="A1" t="str">
            <v>PHIẾU XỬ LÝ HỒ SƠ THANH TOÁN VƯỢT THẨM QUYỀN PD</v>
          </cell>
        </row>
      </sheetData>
      <sheetData sheetId="5043">
        <row r="1">
          <cell r="A1" t="str">
            <v>PHIẾU XỬ LÝ HỒ SƠ THANH TOÁN VƯỢT THẨM QUYỀN PD</v>
          </cell>
        </row>
      </sheetData>
      <sheetData sheetId="5044">
        <row r="1">
          <cell r="A1" t="str">
            <v>PHIẾU XỬ LÝ HỒ SƠ THANH TOÁN VƯỢT THẨM QUYỀN PD</v>
          </cell>
        </row>
      </sheetData>
      <sheetData sheetId="5045">
        <row r="1">
          <cell r="A1" t="str">
            <v>PHIẾU XỬ LÝ HỒ SƠ THANH TOÁN VƯỢT THẨM QUYỀN PD</v>
          </cell>
        </row>
      </sheetData>
      <sheetData sheetId="5046">
        <row r="1">
          <cell r="A1" t="str">
            <v>PHIẾU XỬ LÝ HỒ SƠ THANH TOÁN VƯỢT THẨM QUYỀN PD</v>
          </cell>
        </row>
      </sheetData>
      <sheetData sheetId="5047">
        <row r="1">
          <cell r="A1" t="str">
            <v>PHIẾU XỬ LÝ HỒ SƠ THANH TOÁN VƯỢT THẨM QUYỀN PD</v>
          </cell>
        </row>
      </sheetData>
      <sheetData sheetId="5048">
        <row r="1">
          <cell r="A1" t="str">
            <v>PHIẾU XỬ LÝ HỒ SƠ THANH TOÁN VƯỢT THẨM QUYỀN PD</v>
          </cell>
        </row>
      </sheetData>
      <sheetData sheetId="5049">
        <row r="1">
          <cell r="A1" t="str">
            <v>PHIẾU XỬ LÝ HỒ SƠ THANH TOÁN VƯỢT THẨM QUYỀN PD</v>
          </cell>
        </row>
      </sheetData>
      <sheetData sheetId="5050">
        <row r="1">
          <cell r="A1" t="str">
            <v>PHIẾU XỬ LÝ HỒ SƠ THANH TOÁN VƯỢT THẨM QUYỀN PD</v>
          </cell>
        </row>
      </sheetData>
      <sheetData sheetId="5051">
        <row r="1">
          <cell r="A1" t="str">
            <v>PHIẾU XỬ LÝ HỒ SƠ THANH TOÁN VƯỢT THẨM QUYỀN PD</v>
          </cell>
        </row>
      </sheetData>
      <sheetData sheetId="5052">
        <row r="1">
          <cell r="A1" t="str">
            <v>PHIẾU XỬ LÝ HỒ SƠ THANH TOÁN VƯỢT THẨM QUYỀN PD</v>
          </cell>
        </row>
      </sheetData>
      <sheetData sheetId="5053">
        <row r="1">
          <cell r="A1" t="str">
            <v>PHIẾU XỬ LÝ HỒ SƠ THANH TOÁN VƯỢT THẨM QUYỀN PD</v>
          </cell>
        </row>
      </sheetData>
      <sheetData sheetId="5054">
        <row r="1">
          <cell r="A1" t="str">
            <v>PHIẾU XỬ LÝ HỒ SƠ THANH TOÁN VƯỢT THẨM QUYỀN PD</v>
          </cell>
        </row>
      </sheetData>
      <sheetData sheetId="5055">
        <row r="1">
          <cell r="A1" t="str">
            <v>PHIẾU XỬ LÝ HỒ SƠ THANH TOÁN VƯỢT THẨM QUYỀN PD</v>
          </cell>
        </row>
      </sheetData>
      <sheetData sheetId="5056">
        <row r="1">
          <cell r="A1" t="str">
            <v>PHIẾU XỬ LÝ HỒ SƠ THANH TOÁN VƯỢT THẨM QUYỀN PD</v>
          </cell>
        </row>
      </sheetData>
      <sheetData sheetId="5057">
        <row r="1">
          <cell r="A1" t="str">
            <v>PHIẾU XỬ LÝ HỒ SƠ THANH TOÁN VƯỢT THẨM QUYỀN PD</v>
          </cell>
        </row>
      </sheetData>
      <sheetData sheetId="5058">
        <row r="1">
          <cell r="A1" t="str">
            <v>PHIẾU XỬ LÝ HỒ SƠ THANH TOÁN VƯỢT THẨM QUYỀN PD</v>
          </cell>
        </row>
      </sheetData>
      <sheetData sheetId="5059">
        <row r="1">
          <cell r="A1" t="str">
            <v>PHIẾU XỬ LÝ HỒ SƠ THANH TOÁN VƯỢT THẨM QUYỀN PD</v>
          </cell>
        </row>
      </sheetData>
      <sheetData sheetId="5060">
        <row r="1">
          <cell r="A1" t="str">
            <v>PHIẾU XỬ LÝ HỒ SƠ THANH TOÁN VƯỢT THẨM QUYỀN PD</v>
          </cell>
        </row>
      </sheetData>
      <sheetData sheetId="5061">
        <row r="1">
          <cell r="A1" t="str">
            <v>PHIẾU XỬ LÝ HỒ SƠ THANH TOÁN VƯỢT THẨM QUYỀN PD</v>
          </cell>
        </row>
      </sheetData>
      <sheetData sheetId="5062">
        <row r="1">
          <cell r="A1" t="str">
            <v>PHIẾU XỬ LÝ HỒ SƠ THANH TOÁN VƯỢT THẨM QUYỀN PD</v>
          </cell>
        </row>
      </sheetData>
      <sheetData sheetId="5063">
        <row r="1">
          <cell r="A1" t="str">
            <v>PHIẾU XỬ LÝ HỒ SƠ THANH TOÁN VƯỢT THẨM QUYỀN PD</v>
          </cell>
        </row>
      </sheetData>
      <sheetData sheetId="5064">
        <row r="1">
          <cell r="A1" t="str">
            <v>PHIẾU XỬ LÝ HỒ SƠ THANH TOÁN VƯỢT THẨM QUYỀN PD</v>
          </cell>
        </row>
      </sheetData>
      <sheetData sheetId="5065">
        <row r="1">
          <cell r="A1" t="str">
            <v>PHIẾU XỬ LÝ HỒ SƠ THANH TOÁN VƯỢT THẨM QUYỀN PD</v>
          </cell>
        </row>
      </sheetData>
      <sheetData sheetId="5066">
        <row r="1">
          <cell r="A1" t="str">
            <v>PHIẾU XỬ LÝ HỒ SƠ THANH TOÁN VƯỢT THẨM QUYỀN PD</v>
          </cell>
        </row>
      </sheetData>
      <sheetData sheetId="5067">
        <row r="1">
          <cell r="A1" t="str">
            <v>PHIẾU XỬ LÝ HỒ SƠ THANH TOÁN VƯỢT THẨM QUYỀN PD</v>
          </cell>
        </row>
      </sheetData>
      <sheetData sheetId="5068">
        <row r="1">
          <cell r="A1" t="str">
            <v>PHIẾU XỬ LÝ HỒ SƠ THANH TOÁN VƯỢT THẨM QUYỀN PD</v>
          </cell>
        </row>
      </sheetData>
      <sheetData sheetId="5069">
        <row r="1">
          <cell r="A1" t="str">
            <v>PHIẾU XỬ LÝ HỒ SƠ THANH TOÁN VƯỢT THẨM QUYỀN PD</v>
          </cell>
        </row>
      </sheetData>
      <sheetData sheetId="5070">
        <row r="1">
          <cell r="A1" t="str">
            <v>PHIẾU XỬ LÝ HỒ SƠ THANH TOÁN VƯỢT THẨM QUYỀN PD</v>
          </cell>
        </row>
      </sheetData>
      <sheetData sheetId="5071">
        <row r="1">
          <cell r="A1" t="str">
            <v>PHIẾU XỬ LÝ HỒ SƠ THANH TOÁN VƯỢT THẨM QUYỀN PD</v>
          </cell>
        </row>
      </sheetData>
      <sheetData sheetId="5072">
        <row r="1">
          <cell r="A1" t="str">
            <v>PHIẾU XỬ LÝ HỒ SƠ THANH TOÁN VƯỢT THẨM QUYỀN PD</v>
          </cell>
        </row>
      </sheetData>
      <sheetData sheetId="5073">
        <row r="1">
          <cell r="A1" t="str">
            <v>PHIẾU XỬ LÝ HỒ SƠ THANH TOÁN VƯỢT THẨM QUYỀN PD</v>
          </cell>
        </row>
      </sheetData>
      <sheetData sheetId="5074">
        <row r="1">
          <cell r="A1" t="str">
            <v>PHIẾU XỬ LÝ HỒ SƠ THANH TOÁN VƯỢT THẨM QUYỀN PD</v>
          </cell>
        </row>
      </sheetData>
      <sheetData sheetId="5075">
        <row r="1">
          <cell r="A1" t="str">
            <v>PHIẾU XỬ LÝ HỒ SƠ THANH TOÁN VƯỢT THẨM QUYỀN PD</v>
          </cell>
        </row>
      </sheetData>
      <sheetData sheetId="5076">
        <row r="1">
          <cell r="A1" t="str">
            <v>PHIẾU XỬ LÝ HỒ SƠ THANH TOÁN VƯỢT THẨM QUYỀN PD</v>
          </cell>
        </row>
      </sheetData>
      <sheetData sheetId="5077">
        <row r="1">
          <cell r="A1" t="str">
            <v>PHIẾU XỬ LÝ HỒ SƠ THANH TOÁN VƯỢT THẨM QUYỀN PD</v>
          </cell>
        </row>
      </sheetData>
      <sheetData sheetId="5078">
        <row r="1">
          <cell r="A1" t="str">
            <v>PHIẾU XỬ LÝ HỒ SƠ THANH TOÁN VƯỢT THẨM QUYỀN PD</v>
          </cell>
        </row>
      </sheetData>
      <sheetData sheetId="5079">
        <row r="1">
          <cell r="A1" t="str">
            <v>PHIẾU XỬ LÝ HỒ SƠ THANH TOÁN VƯỢT THẨM QUYỀN PD</v>
          </cell>
        </row>
      </sheetData>
      <sheetData sheetId="5080">
        <row r="1">
          <cell r="A1" t="str">
            <v>PHIẾU XỬ LÝ HỒ SƠ THANH TOÁN VƯỢT THẨM QUYỀN PD</v>
          </cell>
        </row>
      </sheetData>
      <sheetData sheetId="5081">
        <row r="1">
          <cell r="A1" t="str">
            <v>PHIẾU XỬ LÝ HỒ SƠ THANH TOÁN VƯỢT THẨM QUYỀN PD</v>
          </cell>
        </row>
      </sheetData>
      <sheetData sheetId="5082">
        <row r="1">
          <cell r="A1" t="str">
            <v>PHIẾU XỬ LÝ HỒ SƠ THANH TOÁN VƯỢT THẨM QUYỀN PD</v>
          </cell>
        </row>
      </sheetData>
      <sheetData sheetId="5083">
        <row r="1">
          <cell r="A1" t="str">
            <v>PHIẾU XỬ LÝ HỒ SƠ THANH TOÁN VƯỢT THẨM QUYỀN PD</v>
          </cell>
        </row>
      </sheetData>
      <sheetData sheetId="5084">
        <row r="1">
          <cell r="A1" t="str">
            <v>PHIẾU XỬ LÝ HỒ SƠ THANH TOÁN VƯỢT THẨM QUYỀN PD</v>
          </cell>
        </row>
      </sheetData>
      <sheetData sheetId="5085">
        <row r="1">
          <cell r="A1" t="str">
            <v>PHIẾU XỬ LÝ HỒ SƠ THANH TOÁN VƯỢT THẨM QUYỀN PD</v>
          </cell>
        </row>
      </sheetData>
      <sheetData sheetId="5086">
        <row r="1">
          <cell r="A1" t="str">
            <v>PHIẾU XỬ LÝ HỒ SƠ THANH TOÁN VƯỢT THẨM QUYỀN PD</v>
          </cell>
        </row>
      </sheetData>
      <sheetData sheetId="5087">
        <row r="1">
          <cell r="A1" t="str">
            <v>PHIẾU XỬ LÝ HỒ SƠ THANH TOÁN VƯỢT THẨM QUYỀN PD</v>
          </cell>
        </row>
      </sheetData>
      <sheetData sheetId="5088">
        <row r="1">
          <cell r="A1" t="str">
            <v>PHIẾU XỬ LÝ HỒ SƠ THANH TOÁN VƯỢT THẨM QUYỀN PD</v>
          </cell>
        </row>
      </sheetData>
      <sheetData sheetId="5089">
        <row r="1">
          <cell r="A1" t="str">
            <v>PHIẾU XỬ LÝ HỒ SƠ THANH TOÁN VƯỢT THẨM QUYỀN PD</v>
          </cell>
        </row>
      </sheetData>
      <sheetData sheetId="5090">
        <row r="1">
          <cell r="A1" t="str">
            <v>PHIẾU XỬ LÝ HỒ SƠ THANH TOÁN VƯỢT THẨM QUYỀN PD</v>
          </cell>
        </row>
      </sheetData>
      <sheetData sheetId="5091">
        <row r="1">
          <cell r="A1" t="str">
            <v>PHIẾU XỬ LÝ HỒ SƠ THANH TOÁN VƯỢT THẨM QUYỀN PD</v>
          </cell>
        </row>
      </sheetData>
      <sheetData sheetId="5092">
        <row r="1">
          <cell r="A1" t="str">
            <v>PHIẾU XỬ LÝ HỒ SƠ THANH TOÁN VƯỢT THẨM QUYỀN PD</v>
          </cell>
        </row>
      </sheetData>
      <sheetData sheetId="5093">
        <row r="1">
          <cell r="A1" t="str">
            <v>PHIẾU XỬ LÝ HỒ SƠ THANH TOÁN VƯỢT THẨM QUYỀN PD</v>
          </cell>
        </row>
      </sheetData>
      <sheetData sheetId="5094">
        <row r="1">
          <cell r="A1" t="str">
            <v>PHIẾU XỬ LÝ HỒ SƠ THANH TOÁN VƯỢT THẨM QUYỀN PD</v>
          </cell>
        </row>
      </sheetData>
      <sheetData sheetId="5095">
        <row r="1">
          <cell r="A1" t="str">
            <v>PHIẾU XỬ LÝ HỒ SƠ THANH TOÁN VƯỢT THẨM QUYỀN PD</v>
          </cell>
        </row>
      </sheetData>
      <sheetData sheetId="5096">
        <row r="1">
          <cell r="A1" t="str">
            <v>PHIẾU XỬ LÝ HỒ SƠ THANH TOÁN VƯỢT THẨM QUYỀN PD</v>
          </cell>
        </row>
      </sheetData>
      <sheetData sheetId="5097">
        <row r="1">
          <cell r="A1" t="str">
            <v>PHIẾU XỬ LÝ HỒ SƠ THANH TOÁN VƯỢT THẨM QUYỀN PD</v>
          </cell>
        </row>
      </sheetData>
      <sheetData sheetId="5098">
        <row r="1">
          <cell r="A1" t="str">
            <v>PHIẾU XỬ LÝ HỒ SƠ THANH TOÁN VƯỢT THẨM QUYỀN PD</v>
          </cell>
        </row>
      </sheetData>
      <sheetData sheetId="5099">
        <row r="1">
          <cell r="A1" t="str">
            <v>PHIẾU XỬ LÝ HỒ SƠ THANH TOÁN VƯỢT THẨM QUYỀN PD</v>
          </cell>
        </row>
      </sheetData>
      <sheetData sheetId="5100">
        <row r="1">
          <cell r="A1" t="str">
            <v>PHIẾU XỬ LÝ HỒ SƠ THANH TOÁN VƯỢT THẨM QUYỀN PD</v>
          </cell>
        </row>
      </sheetData>
      <sheetData sheetId="5101">
        <row r="1">
          <cell r="A1" t="str">
            <v>PHIẾU XỬ LÝ HỒ SƠ THANH TOÁN VƯỢT THẨM QUYỀN PD</v>
          </cell>
        </row>
      </sheetData>
      <sheetData sheetId="5102">
        <row r="1">
          <cell r="A1" t="str">
            <v>PHIẾU XỬ LÝ HỒ SƠ THANH TOÁN VƯỢT THẨM QUYỀN PD</v>
          </cell>
        </row>
      </sheetData>
      <sheetData sheetId="5103">
        <row r="1">
          <cell r="A1" t="str">
            <v>PHIẾU XỬ LÝ HỒ SƠ THANH TOÁN VƯỢT THẨM QUYỀN PD</v>
          </cell>
        </row>
      </sheetData>
      <sheetData sheetId="5104">
        <row r="1">
          <cell r="A1" t="str">
            <v>PHIẾU XỬ LÝ HỒ SƠ THANH TOÁN VƯỢT THẨM QUYỀN PD</v>
          </cell>
        </row>
      </sheetData>
      <sheetData sheetId="5105">
        <row r="1">
          <cell r="A1" t="str">
            <v>PHIẾU XỬ LÝ HỒ SƠ THANH TOÁN VƯỢT THẨM QUYỀN PD</v>
          </cell>
        </row>
      </sheetData>
      <sheetData sheetId="5106">
        <row r="1">
          <cell r="A1" t="str">
            <v>PHIẾU XỬ LÝ HỒ SƠ THANH TOÁN VƯỢT THẨM QUYỀN PD</v>
          </cell>
        </row>
      </sheetData>
      <sheetData sheetId="5107">
        <row r="1">
          <cell r="A1" t="str">
            <v>PHIẾU XỬ LÝ HỒ SƠ THANH TOÁN VƯỢT THẨM QUYỀN PD</v>
          </cell>
        </row>
      </sheetData>
      <sheetData sheetId="5108">
        <row r="1">
          <cell r="A1" t="str">
            <v>PHIẾU XỬ LÝ HỒ SƠ THANH TOÁN VƯỢT THẨM QUYỀN PD</v>
          </cell>
        </row>
      </sheetData>
      <sheetData sheetId="5109">
        <row r="1">
          <cell r="A1" t="str">
            <v>PHIẾU XỬ LÝ HỒ SƠ THANH TOÁN VƯỢT THẨM QUYỀN PD</v>
          </cell>
        </row>
      </sheetData>
      <sheetData sheetId="5110">
        <row r="1">
          <cell r="A1" t="str">
            <v>PHIẾU XỬ LÝ HỒ SƠ THANH TOÁN VƯỢT THẨM QUYỀN PD</v>
          </cell>
        </row>
      </sheetData>
      <sheetData sheetId="5111">
        <row r="1">
          <cell r="A1" t="str">
            <v>PHIẾU XỬ LÝ HỒ SƠ THANH TOÁN VƯỢT THẨM QUYỀN PD</v>
          </cell>
        </row>
      </sheetData>
      <sheetData sheetId="5112">
        <row r="1">
          <cell r="A1" t="str">
            <v>PHIẾU XỬ LÝ HỒ SƠ THANH TOÁN VƯỢT THẨM QUYỀN PD</v>
          </cell>
        </row>
      </sheetData>
      <sheetData sheetId="5113">
        <row r="1">
          <cell r="A1" t="str">
            <v>PHIẾU XỬ LÝ HỒ SƠ THANH TOÁN VƯỢT THẨM QUYỀN PD</v>
          </cell>
        </row>
      </sheetData>
      <sheetData sheetId="5114">
        <row r="1">
          <cell r="A1" t="str">
            <v>PHIẾU XỬ LÝ HỒ SƠ THANH TOÁN VƯỢT THẨM QUYỀN PD</v>
          </cell>
        </row>
      </sheetData>
      <sheetData sheetId="5115">
        <row r="1">
          <cell r="A1" t="str">
            <v>PHIẾU XỬ LÝ HỒ SƠ THANH TOÁN VƯỢT THẨM QUYỀN PD</v>
          </cell>
        </row>
      </sheetData>
      <sheetData sheetId="5116">
        <row r="1">
          <cell r="A1" t="str">
            <v>PHIẾU XỬ LÝ HỒ SƠ THANH TOÁN VƯỢT THẨM QUYỀN PD</v>
          </cell>
        </row>
      </sheetData>
      <sheetData sheetId="5117">
        <row r="1">
          <cell r="A1" t="str">
            <v>PHIẾU XỬ LÝ HỒ SƠ THANH TOÁN VƯỢT THẨM QUYỀN PD</v>
          </cell>
        </row>
      </sheetData>
      <sheetData sheetId="5118">
        <row r="1">
          <cell r="A1" t="str">
            <v>PHIẾU XỬ LÝ HỒ SƠ THANH TOÁN VƯỢT THẨM QUYỀN PD</v>
          </cell>
        </row>
      </sheetData>
      <sheetData sheetId="5119">
        <row r="1">
          <cell r="A1" t="str">
            <v>PHIẾU XỬ LÝ HỒ SƠ THANH TOÁN VƯỢT THẨM QUYỀN PD</v>
          </cell>
        </row>
      </sheetData>
      <sheetData sheetId="5120">
        <row r="1">
          <cell r="A1" t="str">
            <v>PHIẾU XỬ LÝ HỒ SƠ THANH TOÁN VƯỢT THẨM QUYỀN PD</v>
          </cell>
        </row>
      </sheetData>
      <sheetData sheetId="5121">
        <row r="1">
          <cell r="A1" t="str">
            <v>PHIẾU XỬ LÝ HỒ SƠ THANH TOÁN VƯỢT THẨM QUYỀN PD</v>
          </cell>
        </row>
      </sheetData>
      <sheetData sheetId="5122">
        <row r="1">
          <cell r="A1" t="str">
            <v>PHIẾU XỬ LÝ HỒ SƠ THANH TOÁN VƯỢT THẨM QUYỀN PD</v>
          </cell>
        </row>
      </sheetData>
      <sheetData sheetId="5123">
        <row r="1">
          <cell r="A1" t="str">
            <v>PHIẾU XỬ LÝ HỒ SƠ THANH TOÁN VƯỢT THẨM QUYỀN PD</v>
          </cell>
        </row>
      </sheetData>
      <sheetData sheetId="5124">
        <row r="1">
          <cell r="A1" t="str">
            <v>PHIẾU XỬ LÝ HỒ SƠ THANH TOÁN VƯỢT THẨM QUYỀN PD</v>
          </cell>
        </row>
      </sheetData>
      <sheetData sheetId="5125">
        <row r="1">
          <cell r="A1" t="str">
            <v>PHIẾU XỬ LÝ HỒ SƠ THANH TOÁN VƯỢT THẨM QUYỀN PD</v>
          </cell>
        </row>
      </sheetData>
      <sheetData sheetId="5126">
        <row r="1">
          <cell r="A1" t="str">
            <v>PHIẾU XỬ LÝ HỒ SƠ THANH TOÁN VƯỢT THẨM QUYỀN PD</v>
          </cell>
        </row>
      </sheetData>
      <sheetData sheetId="5127">
        <row r="1">
          <cell r="A1" t="str">
            <v>PHIẾU XỬ LÝ HỒ SƠ THANH TOÁN VƯỢT THẨM QUYỀN PD</v>
          </cell>
        </row>
      </sheetData>
      <sheetData sheetId="5128">
        <row r="1">
          <cell r="A1" t="str">
            <v>PHIẾU XỬ LÝ HỒ SƠ THANH TOÁN VƯỢT THẨM QUYỀN PD</v>
          </cell>
        </row>
      </sheetData>
      <sheetData sheetId="5129">
        <row r="1">
          <cell r="A1" t="str">
            <v>PHIẾU XỬ LÝ HỒ SƠ THANH TOÁN VƯỢT THẨM QUYỀN PD</v>
          </cell>
        </row>
      </sheetData>
      <sheetData sheetId="5130">
        <row r="1">
          <cell r="A1" t="str">
            <v>PHIẾU XỬ LÝ HỒ SƠ THANH TOÁN VƯỢT THẨM QUYỀN PD</v>
          </cell>
        </row>
      </sheetData>
      <sheetData sheetId="5131">
        <row r="1">
          <cell r="A1" t="str">
            <v>PHIẾU XỬ LÝ HỒ SƠ THANH TOÁN VƯỢT THẨM QUYỀN PD</v>
          </cell>
        </row>
      </sheetData>
      <sheetData sheetId="5132">
        <row r="1">
          <cell r="A1" t="str">
            <v>PHIẾU XỬ LÝ HỒ SƠ THANH TOÁN VƯỢT THẨM QUYỀN PD</v>
          </cell>
        </row>
      </sheetData>
      <sheetData sheetId="5133">
        <row r="1">
          <cell r="A1" t="str">
            <v>PHIẾU XỬ LÝ HỒ SƠ THANH TOÁN VƯỢT THẨM QUYỀN PD</v>
          </cell>
        </row>
      </sheetData>
      <sheetData sheetId="5134">
        <row r="1">
          <cell r="A1" t="str">
            <v>PHIẾU XỬ LÝ HỒ SƠ THANH TOÁN VƯỢT THẨM QUYỀN PD</v>
          </cell>
        </row>
      </sheetData>
      <sheetData sheetId="5135">
        <row r="1">
          <cell r="A1" t="str">
            <v>PHIẾU XỬ LÝ HỒ SƠ THANH TOÁN VƯỢT THẨM QUYỀN PD</v>
          </cell>
        </row>
      </sheetData>
      <sheetData sheetId="5136">
        <row r="1">
          <cell r="A1" t="str">
            <v>PHIẾU XỬ LÝ HỒ SƠ THANH TOÁN VƯỢT THẨM QUYỀN PD</v>
          </cell>
        </row>
      </sheetData>
      <sheetData sheetId="5137">
        <row r="1">
          <cell r="A1" t="str">
            <v>PHIẾU XỬ LÝ HỒ SƠ THANH TOÁN VƯỢT THẨM QUYỀN PD</v>
          </cell>
        </row>
      </sheetData>
      <sheetData sheetId="5138">
        <row r="1">
          <cell r="A1" t="str">
            <v>PHIẾU XỬ LÝ HỒ SƠ THANH TOÁN VƯỢT THẨM QUYỀN PD</v>
          </cell>
        </row>
      </sheetData>
      <sheetData sheetId="5139">
        <row r="1">
          <cell r="A1" t="str">
            <v>PHIẾU XỬ LÝ HỒ SƠ THANH TOÁN VƯỢT THẨM QUYỀN PD</v>
          </cell>
        </row>
      </sheetData>
      <sheetData sheetId="5140">
        <row r="1">
          <cell r="A1" t="str">
            <v>PHIẾU XỬ LÝ HỒ SƠ THANH TOÁN VƯỢT THẨM QUYỀN PD</v>
          </cell>
        </row>
      </sheetData>
      <sheetData sheetId="5141">
        <row r="1">
          <cell r="A1" t="str">
            <v>PHIẾU XỬ LÝ HỒ SƠ THANH TOÁN VƯỢT THẨM QUYỀN PD</v>
          </cell>
        </row>
      </sheetData>
      <sheetData sheetId="5142">
        <row r="1">
          <cell r="A1" t="str">
            <v>PHIẾU XỬ LÝ HỒ SƠ THANH TOÁN VƯỢT THẨM QUYỀN PD</v>
          </cell>
        </row>
      </sheetData>
      <sheetData sheetId="5143">
        <row r="1">
          <cell r="A1" t="str">
            <v>PHIẾU XỬ LÝ HỒ SƠ THANH TOÁN VƯỢT THẨM QUYỀN PD</v>
          </cell>
        </row>
      </sheetData>
      <sheetData sheetId="5144">
        <row r="1">
          <cell r="A1" t="str">
            <v>PHIẾU XỬ LÝ HỒ SƠ THANH TOÁN VƯỢT THẨM QUYỀN PD</v>
          </cell>
        </row>
      </sheetData>
      <sheetData sheetId="5145">
        <row r="1">
          <cell r="A1" t="str">
            <v>PHIẾU XỬ LÝ HỒ SƠ THANH TOÁN VƯỢT THẨM QUYỀN PD</v>
          </cell>
        </row>
      </sheetData>
      <sheetData sheetId="5146">
        <row r="1">
          <cell r="A1" t="str">
            <v>PHIẾU XỬ LÝ HỒ SƠ THANH TOÁN VƯỢT THẨM QUYỀN PD</v>
          </cell>
        </row>
      </sheetData>
      <sheetData sheetId="5147">
        <row r="1">
          <cell r="A1" t="str">
            <v>PHIẾU XỬ LÝ HỒ SƠ THANH TOÁN VƯỢT THẨM QUYỀN PD</v>
          </cell>
        </row>
      </sheetData>
      <sheetData sheetId="5148">
        <row r="1">
          <cell r="A1" t="str">
            <v>PHIẾU XỬ LÝ HỒ SƠ THANH TOÁN VƯỢT THẨM QUYỀN PD</v>
          </cell>
        </row>
      </sheetData>
      <sheetData sheetId="5149">
        <row r="1">
          <cell r="A1" t="str">
            <v>PHIẾU XỬ LÝ HỒ SƠ THANH TOÁN VƯỢT THẨM QUYỀN PD</v>
          </cell>
        </row>
      </sheetData>
      <sheetData sheetId="5150">
        <row r="1">
          <cell r="A1" t="str">
            <v>PHIẾU XỬ LÝ HỒ SƠ THANH TOÁN VƯỢT THẨM QUYỀN PD</v>
          </cell>
        </row>
      </sheetData>
      <sheetData sheetId="5151">
        <row r="1">
          <cell r="A1" t="str">
            <v>PHIẾU XỬ LÝ HỒ SƠ THANH TOÁN VƯỢT THẨM QUYỀN PD</v>
          </cell>
        </row>
      </sheetData>
      <sheetData sheetId="5152">
        <row r="1">
          <cell r="A1" t="str">
            <v>PHIẾU XỬ LÝ HỒ SƠ THANH TOÁN VƯỢT THẨM QUYỀN PD</v>
          </cell>
        </row>
      </sheetData>
      <sheetData sheetId="5153">
        <row r="1">
          <cell r="A1" t="str">
            <v>PHIẾU XỬ LÝ HỒ SƠ THANH TOÁN VƯỢT THẨM QUYỀN PD</v>
          </cell>
        </row>
      </sheetData>
      <sheetData sheetId="5154">
        <row r="1">
          <cell r="A1" t="str">
            <v>PHIẾU XỬ LÝ HỒ SƠ THANH TOÁN VƯỢT THẨM QUYỀN PD</v>
          </cell>
        </row>
      </sheetData>
      <sheetData sheetId="5155">
        <row r="1">
          <cell r="A1" t="str">
            <v>PHIẾU XỬ LÝ HỒ SƠ THANH TOÁN VƯỢT THẨM QUYỀN PD</v>
          </cell>
        </row>
      </sheetData>
      <sheetData sheetId="5156">
        <row r="1">
          <cell r="A1" t="str">
            <v>PHIẾU XỬ LÝ HỒ SƠ THANH TOÁN VƯỢT THẨM QUYỀN PD</v>
          </cell>
        </row>
      </sheetData>
      <sheetData sheetId="5157">
        <row r="1">
          <cell r="A1" t="str">
            <v>PHIẾU XỬ LÝ HỒ SƠ THANH TOÁN VƯỢT THẨM QUYỀN PD</v>
          </cell>
        </row>
      </sheetData>
      <sheetData sheetId="5158">
        <row r="1">
          <cell r="A1" t="str">
            <v>PHIẾU XỬ LÝ HỒ SƠ THANH TOÁN VƯỢT THẨM QUYỀN PD</v>
          </cell>
        </row>
      </sheetData>
      <sheetData sheetId="5159">
        <row r="1">
          <cell r="A1" t="str">
            <v>PHIẾU XỬ LÝ HỒ SƠ THANH TOÁN VƯỢT THẨM QUYỀN PD</v>
          </cell>
        </row>
      </sheetData>
      <sheetData sheetId="5160">
        <row r="1">
          <cell r="A1" t="str">
            <v>PHIẾU XỬ LÝ HỒ SƠ THANH TOÁN VƯỢT THẨM QUYỀN PD</v>
          </cell>
        </row>
      </sheetData>
      <sheetData sheetId="5161">
        <row r="1">
          <cell r="A1" t="str">
            <v>PHIẾU XỬ LÝ HỒ SƠ THANH TOÁN VƯỢT THẨM QUYỀN PD</v>
          </cell>
        </row>
      </sheetData>
      <sheetData sheetId="5162">
        <row r="1">
          <cell r="A1" t="str">
            <v>PHIẾU XỬ LÝ HỒ SƠ THANH TOÁN VƯỢT THẨM QUYỀN PD</v>
          </cell>
        </row>
      </sheetData>
      <sheetData sheetId="5163">
        <row r="1">
          <cell r="A1" t="str">
            <v>PHIẾU XỬ LÝ HỒ SƠ THANH TOÁN VƯỢT THẨM QUYỀN PD</v>
          </cell>
        </row>
      </sheetData>
      <sheetData sheetId="5164">
        <row r="1">
          <cell r="A1" t="str">
            <v>PHIẾU XỬ LÝ HỒ SƠ THANH TOÁN VƯỢT THẨM QUYỀN PD</v>
          </cell>
        </row>
      </sheetData>
      <sheetData sheetId="5165">
        <row r="1">
          <cell r="A1" t="str">
            <v>PHIẾU XỬ LÝ HỒ SƠ THANH TOÁN VƯỢT THẨM QUYỀN PD</v>
          </cell>
        </row>
      </sheetData>
      <sheetData sheetId="5166">
        <row r="1">
          <cell r="A1" t="str">
            <v>PHIẾU XỬ LÝ HỒ SƠ THANH TOÁN VƯỢT THẨM QUYỀN PD</v>
          </cell>
        </row>
      </sheetData>
      <sheetData sheetId="5167">
        <row r="1">
          <cell r="A1" t="str">
            <v>PHIẾU XỬ LÝ HỒ SƠ THANH TOÁN VƯỢT THẨM QUYỀN PD</v>
          </cell>
        </row>
      </sheetData>
      <sheetData sheetId="5168">
        <row r="1">
          <cell r="A1" t="str">
            <v>PHIẾU XỬ LÝ HỒ SƠ THANH TOÁN VƯỢT THẨM QUYỀN PD</v>
          </cell>
        </row>
      </sheetData>
      <sheetData sheetId="5169">
        <row r="1">
          <cell r="A1" t="str">
            <v>PHIẾU XỬ LÝ HỒ SƠ THANH TOÁN VƯỢT THẨM QUYỀN PD</v>
          </cell>
        </row>
      </sheetData>
      <sheetData sheetId="5170">
        <row r="1">
          <cell r="A1" t="str">
            <v>PHIẾU XỬ LÝ HỒ SƠ THANH TOÁN VƯỢT THẨM QUYỀN PD</v>
          </cell>
        </row>
      </sheetData>
      <sheetData sheetId="5171">
        <row r="1">
          <cell r="A1" t="str">
            <v>PHIẾU XỬ LÝ HỒ SƠ THANH TOÁN VƯỢT THẨM QUYỀN PD</v>
          </cell>
        </row>
      </sheetData>
      <sheetData sheetId="5172">
        <row r="1">
          <cell r="A1" t="str">
            <v>PHIẾU XỬ LÝ HỒ SƠ THANH TOÁN VƯỢT THẨM QUYỀN PD</v>
          </cell>
        </row>
      </sheetData>
      <sheetData sheetId="5173">
        <row r="1">
          <cell r="A1" t="str">
            <v>PHIẾU XỬ LÝ HỒ SƠ THANH TOÁN VƯỢT THẨM QUYỀN PD</v>
          </cell>
        </row>
      </sheetData>
      <sheetData sheetId="5174">
        <row r="1">
          <cell r="A1" t="str">
            <v>PHIẾU XỬ LÝ HỒ SƠ THANH TOÁN VƯỢT THẨM QUYỀN PD</v>
          </cell>
        </row>
      </sheetData>
      <sheetData sheetId="5175">
        <row r="1">
          <cell r="A1" t="str">
            <v>PHIẾU XỬ LÝ HỒ SƠ THANH TOÁN VƯỢT THẨM QUYỀN PD</v>
          </cell>
        </row>
      </sheetData>
      <sheetData sheetId="5176">
        <row r="1">
          <cell r="A1" t="str">
            <v>PHIẾU XỬ LÝ HỒ SƠ THANH TOÁN VƯỢT THẨM QUYỀN PD</v>
          </cell>
        </row>
      </sheetData>
      <sheetData sheetId="5177">
        <row r="1">
          <cell r="A1" t="str">
            <v>PHIẾU XỬ LÝ HỒ SƠ THANH TOÁN VƯỢT THẨM QUYỀN PD</v>
          </cell>
        </row>
      </sheetData>
      <sheetData sheetId="5178">
        <row r="1">
          <cell r="A1" t="str">
            <v>PHIẾU XỬ LÝ HỒ SƠ THANH TOÁN VƯỢT THẨM QUYỀN PD</v>
          </cell>
        </row>
      </sheetData>
      <sheetData sheetId="5179">
        <row r="1">
          <cell r="A1" t="str">
            <v>PHIẾU XỬ LÝ HỒ SƠ THANH TOÁN VƯỢT THẨM QUYỀN PD</v>
          </cell>
        </row>
      </sheetData>
      <sheetData sheetId="5180">
        <row r="1">
          <cell r="A1" t="str">
            <v>PHIẾU XỬ LÝ HỒ SƠ THANH TOÁN VƯỢT THẨM QUYỀN PD</v>
          </cell>
        </row>
      </sheetData>
      <sheetData sheetId="5181">
        <row r="1">
          <cell r="A1" t="str">
            <v>PHIẾU XỬ LÝ HỒ SƠ THANH TOÁN VƯỢT THẨM QUYỀN PD</v>
          </cell>
        </row>
      </sheetData>
      <sheetData sheetId="5182">
        <row r="1">
          <cell r="A1" t="str">
            <v>PHIẾU XỬ LÝ HỒ SƠ THANH TOÁN VƯỢT THẨM QUYỀN PD</v>
          </cell>
        </row>
      </sheetData>
      <sheetData sheetId="5183">
        <row r="1">
          <cell r="A1" t="str">
            <v>PHIẾU XỬ LÝ HỒ SƠ THANH TOÁN VƯỢT THẨM QUYỀN PD</v>
          </cell>
        </row>
      </sheetData>
      <sheetData sheetId="5184">
        <row r="1">
          <cell r="A1" t="str">
            <v>PHIẾU XỬ LÝ HỒ SƠ THANH TOÁN VƯỢT THẨM QUYỀN PD</v>
          </cell>
        </row>
      </sheetData>
      <sheetData sheetId="5185">
        <row r="1">
          <cell r="A1" t="str">
            <v>PHIẾU XỬ LÝ HỒ SƠ THANH TOÁN VƯỢT THẨM QUYỀN PD</v>
          </cell>
        </row>
      </sheetData>
      <sheetData sheetId="5186">
        <row r="1">
          <cell r="A1" t="str">
            <v>PHIẾU XỬ LÝ HỒ SƠ THANH TOÁN VƯỢT THẨM QUYỀN PD</v>
          </cell>
        </row>
      </sheetData>
      <sheetData sheetId="5187">
        <row r="1">
          <cell r="A1" t="str">
            <v>PHIẾU XỬ LÝ HỒ SƠ THANH TOÁN VƯỢT THẨM QUYỀN PD</v>
          </cell>
        </row>
      </sheetData>
      <sheetData sheetId="5188">
        <row r="1">
          <cell r="A1" t="str">
            <v>PHIẾU XỬ LÝ HỒ SƠ THANH TOÁN VƯỢT THẨM QUYỀN PD</v>
          </cell>
        </row>
      </sheetData>
      <sheetData sheetId="5189">
        <row r="1">
          <cell r="A1" t="str">
            <v>PHIẾU XỬ LÝ HỒ SƠ THANH TOÁN VƯỢT THẨM QUYỀN PD</v>
          </cell>
        </row>
      </sheetData>
      <sheetData sheetId="5190">
        <row r="1">
          <cell r="A1" t="str">
            <v>PHIẾU XỬ LÝ HỒ SƠ THANH TOÁN VƯỢT THẨM QUYỀN PD</v>
          </cell>
        </row>
      </sheetData>
      <sheetData sheetId="5191">
        <row r="1">
          <cell r="A1" t="str">
            <v>PHIẾU XỬ LÝ HỒ SƠ THANH TOÁN VƯỢT THẨM QUYỀN PD</v>
          </cell>
        </row>
      </sheetData>
      <sheetData sheetId="5192">
        <row r="1">
          <cell r="A1" t="str">
            <v>PHIẾU XỬ LÝ HỒ SƠ THANH TOÁN VƯỢT THẨM QUYỀN PD</v>
          </cell>
        </row>
      </sheetData>
      <sheetData sheetId="5193">
        <row r="1">
          <cell r="A1" t="str">
            <v>PHIẾU XỬ LÝ HỒ SƠ THANH TOÁN VƯỢT THẨM QUYỀN PD</v>
          </cell>
        </row>
      </sheetData>
      <sheetData sheetId="5194">
        <row r="1">
          <cell r="A1" t="str">
            <v>PHIẾU XỬ LÝ HỒ SƠ THANH TOÁN VƯỢT THẨM QUYỀN PD</v>
          </cell>
        </row>
      </sheetData>
      <sheetData sheetId="5195">
        <row r="1">
          <cell r="A1" t="str">
            <v>PHIẾU XỬ LÝ HỒ SƠ THANH TOÁN VƯỢT THẨM QUYỀN PD</v>
          </cell>
        </row>
      </sheetData>
      <sheetData sheetId="5196">
        <row r="1">
          <cell r="A1" t="str">
            <v>PHIẾU XỬ LÝ HỒ SƠ THANH TOÁN VƯỢT THẨM QUYỀN PD</v>
          </cell>
        </row>
      </sheetData>
      <sheetData sheetId="5197">
        <row r="1">
          <cell r="A1" t="str">
            <v>PHIẾU XỬ LÝ HỒ SƠ THANH TOÁN VƯỢT THẨM QUYỀN PD</v>
          </cell>
        </row>
      </sheetData>
      <sheetData sheetId="5198">
        <row r="1">
          <cell r="A1" t="str">
            <v>PHIẾU XỬ LÝ HỒ SƠ THANH TOÁN VƯỢT THẨM QUYỀN PD</v>
          </cell>
        </row>
      </sheetData>
      <sheetData sheetId="5199">
        <row r="1">
          <cell r="A1" t="str">
            <v>PHIẾU XỬ LÝ HỒ SƠ THANH TOÁN VƯỢT THẨM QUYỀN PD</v>
          </cell>
        </row>
      </sheetData>
      <sheetData sheetId="5200">
        <row r="1">
          <cell r="A1" t="str">
            <v>PHIẾU XỬ LÝ HỒ SƠ THANH TOÁN VƯỢT THẨM QUYỀN PD</v>
          </cell>
        </row>
      </sheetData>
      <sheetData sheetId="5201">
        <row r="1">
          <cell r="A1" t="str">
            <v>PHIẾU XỬ LÝ HỒ SƠ THANH TOÁN VƯỢT THẨM QUYỀN PD</v>
          </cell>
        </row>
      </sheetData>
      <sheetData sheetId="5202">
        <row r="1">
          <cell r="A1" t="str">
            <v>PHIẾU XỬ LÝ HỒ SƠ THANH TOÁN VƯỢT THẨM QUYỀN PD</v>
          </cell>
        </row>
      </sheetData>
      <sheetData sheetId="5203">
        <row r="1">
          <cell r="A1" t="str">
            <v>PHIẾU XỬ LÝ HỒ SƠ THANH TOÁN VƯỢT THẨM QUYỀN PD</v>
          </cell>
        </row>
      </sheetData>
      <sheetData sheetId="5204">
        <row r="1">
          <cell r="A1" t="str">
            <v>PHIẾU XỬ LÝ HỒ SƠ THANH TOÁN VƯỢT THẨM QUYỀN PD</v>
          </cell>
        </row>
      </sheetData>
      <sheetData sheetId="5205">
        <row r="1">
          <cell r="A1" t="str">
            <v>PHIẾU XỬ LÝ HỒ SƠ THANH TOÁN VƯỢT THẨM QUYỀN PD</v>
          </cell>
        </row>
      </sheetData>
      <sheetData sheetId="5206">
        <row r="1">
          <cell r="A1" t="str">
            <v>PHIẾU XỬ LÝ HỒ SƠ THANH TOÁN VƯỢT THẨM QUYỀN PD</v>
          </cell>
        </row>
      </sheetData>
      <sheetData sheetId="5207">
        <row r="1">
          <cell r="A1" t="str">
            <v>PHIẾU XỬ LÝ HỒ SƠ THANH TOÁN VƯỢT THẨM QUYỀN PD</v>
          </cell>
        </row>
      </sheetData>
      <sheetData sheetId="5208">
        <row r="1">
          <cell r="A1" t="str">
            <v>PHIẾU XỬ LÝ HỒ SƠ THANH TOÁN VƯỢT THẨM QUYỀN PD</v>
          </cell>
        </row>
      </sheetData>
      <sheetData sheetId="5209">
        <row r="1">
          <cell r="A1" t="str">
            <v>PHIẾU XỬ LÝ HỒ SƠ THANH TOÁN VƯỢT THẨM QUYỀN PD</v>
          </cell>
        </row>
      </sheetData>
      <sheetData sheetId="5210">
        <row r="1">
          <cell r="A1" t="str">
            <v>PHIẾU XỬ LÝ HỒ SƠ THANH TOÁN VƯỢT THẨM QUYỀN PD</v>
          </cell>
        </row>
      </sheetData>
      <sheetData sheetId="5211">
        <row r="1">
          <cell r="A1" t="str">
            <v>PHIẾU XỬ LÝ HỒ SƠ THANH TOÁN VƯỢT THẨM QUYỀN PD</v>
          </cell>
        </row>
      </sheetData>
      <sheetData sheetId="5212">
        <row r="1">
          <cell r="A1" t="str">
            <v>PHIẾU XỬ LÝ HỒ SƠ THANH TOÁN VƯỢT THẨM QUYỀN PD</v>
          </cell>
        </row>
      </sheetData>
      <sheetData sheetId="5213">
        <row r="1">
          <cell r="A1" t="str">
            <v>PHIẾU XỬ LÝ HỒ SƠ THANH TOÁN VƯỢT THẨM QUYỀN PD</v>
          </cell>
        </row>
      </sheetData>
      <sheetData sheetId="5214">
        <row r="1">
          <cell r="A1" t="str">
            <v>PHIẾU XỬ LÝ HỒ SƠ THANH TOÁN VƯỢT THẨM QUYỀN PD</v>
          </cell>
        </row>
      </sheetData>
      <sheetData sheetId="5215">
        <row r="1">
          <cell r="A1" t="str">
            <v>PHIẾU XỬ LÝ HỒ SƠ THANH TOÁN VƯỢT THẨM QUYỀN PD</v>
          </cell>
        </row>
      </sheetData>
      <sheetData sheetId="5216">
        <row r="1">
          <cell r="A1" t="str">
            <v>PHIẾU XỬ LÝ HỒ SƠ THANH TOÁN VƯỢT THẨM QUYỀN PD</v>
          </cell>
        </row>
      </sheetData>
      <sheetData sheetId="5217">
        <row r="1">
          <cell r="A1" t="str">
            <v>PHIẾU XỬ LÝ HỒ SƠ THANH TOÁN VƯỢT THẨM QUYỀN PD</v>
          </cell>
        </row>
      </sheetData>
      <sheetData sheetId="5218">
        <row r="1">
          <cell r="A1" t="str">
            <v>PHIẾU XỬ LÝ HỒ SƠ THANH TOÁN VƯỢT THẨM QUYỀN PD</v>
          </cell>
        </row>
      </sheetData>
      <sheetData sheetId="5219">
        <row r="1">
          <cell r="A1" t="str">
            <v>PHIẾU XỬ LÝ HỒ SƠ THANH TOÁN VƯỢT THẨM QUYỀN PD</v>
          </cell>
        </row>
      </sheetData>
      <sheetData sheetId="5220">
        <row r="1">
          <cell r="A1" t="str">
            <v>PHIẾU XỬ LÝ HỒ SƠ THANH TOÁN VƯỢT THẨM QUYỀN PD</v>
          </cell>
        </row>
      </sheetData>
      <sheetData sheetId="5221">
        <row r="1">
          <cell r="A1" t="str">
            <v>PHIẾU XỬ LÝ HỒ SƠ THANH TOÁN VƯỢT THẨM QUYỀN PD</v>
          </cell>
        </row>
      </sheetData>
      <sheetData sheetId="5222">
        <row r="1">
          <cell r="A1" t="str">
            <v>PHIẾU XỬ LÝ HỒ SƠ THANH TOÁN VƯỢT THẨM QUYỀN PD</v>
          </cell>
        </row>
      </sheetData>
      <sheetData sheetId="5223">
        <row r="1">
          <cell r="A1" t="str">
            <v>PHIẾU XỬ LÝ HỒ SƠ THANH TOÁN VƯỢT THẨM QUYỀN PD</v>
          </cell>
        </row>
      </sheetData>
      <sheetData sheetId="5224">
        <row r="1">
          <cell r="A1" t="str">
            <v>PHIẾU XỬ LÝ HỒ SƠ THANH TOÁN VƯỢT THẨM QUYỀN PD</v>
          </cell>
        </row>
      </sheetData>
      <sheetData sheetId="5225">
        <row r="1">
          <cell r="A1" t="str">
            <v>PHIẾU XỬ LÝ HỒ SƠ THANH TOÁN VƯỢT THẨM QUYỀN PD</v>
          </cell>
        </row>
      </sheetData>
      <sheetData sheetId="5226">
        <row r="1">
          <cell r="A1" t="str">
            <v>PHIẾU XỬ LÝ HỒ SƠ THANH TOÁN VƯỢT THẨM QUYỀN PD</v>
          </cell>
        </row>
      </sheetData>
      <sheetData sheetId="5227">
        <row r="1">
          <cell r="A1" t="str">
            <v>PHIẾU XỬ LÝ HỒ SƠ THANH TOÁN VƯỢT THẨM QUYỀN PD</v>
          </cell>
        </row>
      </sheetData>
      <sheetData sheetId="5228">
        <row r="1">
          <cell r="A1" t="str">
            <v>PHIẾU XỬ LÝ HỒ SƠ THANH TOÁN VƯỢT THẨM QUYỀN PD</v>
          </cell>
        </row>
      </sheetData>
      <sheetData sheetId="5229">
        <row r="1">
          <cell r="A1" t="str">
            <v>PHIẾU XỬ LÝ HỒ SƠ THANH TOÁN VƯỢT THẨM QUYỀN PD</v>
          </cell>
        </row>
      </sheetData>
      <sheetData sheetId="5230">
        <row r="1">
          <cell r="A1" t="str">
            <v>PHIẾU XỬ LÝ HỒ SƠ THANH TOÁN VƯỢT THẨM QUYỀN PD</v>
          </cell>
        </row>
      </sheetData>
      <sheetData sheetId="5231">
        <row r="1">
          <cell r="A1" t="str">
            <v>PHIẾU XỬ LÝ HỒ SƠ THANH TOÁN VƯỢT THẨM QUYỀN PD</v>
          </cell>
        </row>
      </sheetData>
      <sheetData sheetId="5232">
        <row r="1">
          <cell r="A1" t="str">
            <v>PHIẾU XỬ LÝ HỒ SƠ THANH TOÁN VƯỢT THẨM QUYỀN PD</v>
          </cell>
        </row>
      </sheetData>
      <sheetData sheetId="5233">
        <row r="1">
          <cell r="A1" t="str">
            <v>PHIẾU XỬ LÝ HỒ SƠ THANH TOÁN VƯỢT THẨM QUYỀN PD</v>
          </cell>
        </row>
      </sheetData>
      <sheetData sheetId="5234">
        <row r="1">
          <cell r="A1" t="str">
            <v>PHIẾU XỬ LÝ HỒ SƠ THANH TOÁN VƯỢT THẨM QUYỀN PD</v>
          </cell>
        </row>
      </sheetData>
      <sheetData sheetId="5235">
        <row r="1">
          <cell r="A1" t="str">
            <v>PHIẾU XỬ LÝ HỒ SƠ THANH TOÁN VƯỢT THẨM QUYỀN PD</v>
          </cell>
        </row>
      </sheetData>
      <sheetData sheetId="5236">
        <row r="1">
          <cell r="A1" t="str">
            <v>PHIẾU XỬ LÝ HỒ SƠ THANH TOÁN VƯỢT THẨM QUYỀN PD</v>
          </cell>
        </row>
      </sheetData>
      <sheetData sheetId="5237">
        <row r="1">
          <cell r="A1" t="str">
            <v>PHIẾU XỬ LÝ HỒ SƠ THANH TOÁN VƯỢT THẨM QUYỀN PD</v>
          </cell>
        </row>
      </sheetData>
      <sheetData sheetId="5238">
        <row r="1">
          <cell r="A1" t="str">
            <v>PHIẾU XỬ LÝ HỒ SƠ THANH TOÁN VƯỢT THẨM QUYỀN PD</v>
          </cell>
        </row>
      </sheetData>
      <sheetData sheetId="5239">
        <row r="1">
          <cell r="A1" t="str">
            <v>PHIẾU XỬ LÝ HỒ SƠ THANH TOÁN VƯỢT THẨM QUYỀN PD</v>
          </cell>
        </row>
      </sheetData>
      <sheetData sheetId="5240">
        <row r="1">
          <cell r="A1" t="str">
            <v>PHIẾU XỬ LÝ HỒ SƠ THANH TOÁN VƯỢT THẨM QUYỀN PD</v>
          </cell>
        </row>
      </sheetData>
      <sheetData sheetId="5241">
        <row r="1">
          <cell r="A1" t="str">
            <v>PHIẾU XỬ LÝ HỒ SƠ THANH TOÁN VƯỢT THẨM QUYỀN PD</v>
          </cell>
        </row>
      </sheetData>
      <sheetData sheetId="5242">
        <row r="1">
          <cell r="A1" t="str">
            <v>PHIẾU XỬ LÝ HỒ SƠ THANH TOÁN VƯỢT THẨM QUYỀN PD</v>
          </cell>
        </row>
      </sheetData>
      <sheetData sheetId="5243">
        <row r="1">
          <cell r="A1" t="str">
            <v>PHIẾU XỬ LÝ HỒ SƠ THANH TOÁN VƯỢT THẨM QUYỀN PD</v>
          </cell>
        </row>
      </sheetData>
      <sheetData sheetId="5244">
        <row r="1">
          <cell r="A1" t="str">
            <v>PHIẾU XỬ LÝ HỒ SƠ THANH TOÁN VƯỢT THẨM QUYỀN PD</v>
          </cell>
        </row>
      </sheetData>
      <sheetData sheetId="5245">
        <row r="1">
          <cell r="A1" t="str">
            <v>PHIẾU XỬ LÝ HỒ SƠ THANH TOÁN VƯỢT THẨM QUYỀN PD</v>
          </cell>
        </row>
      </sheetData>
      <sheetData sheetId="5246">
        <row r="1">
          <cell r="A1" t="str">
            <v>PHIẾU XỬ LÝ HỒ SƠ THANH TOÁN VƯỢT THẨM QUYỀN PD</v>
          </cell>
        </row>
      </sheetData>
      <sheetData sheetId="5247">
        <row r="1">
          <cell r="A1" t="str">
            <v>PHIẾU XỬ LÝ HỒ SƠ THANH TOÁN VƯỢT THẨM QUYỀN PD</v>
          </cell>
        </row>
      </sheetData>
      <sheetData sheetId="5248">
        <row r="1">
          <cell r="A1" t="str">
            <v>PHIẾU XỬ LÝ HỒ SƠ THANH TOÁN VƯỢT THẨM QUYỀN PD</v>
          </cell>
        </row>
      </sheetData>
      <sheetData sheetId="5249">
        <row r="1">
          <cell r="A1" t="str">
            <v>PHIẾU XỬ LÝ HỒ SƠ THANH TOÁN VƯỢT THẨM QUYỀN PD</v>
          </cell>
        </row>
      </sheetData>
      <sheetData sheetId="5250">
        <row r="1">
          <cell r="A1" t="str">
            <v>PHIẾU XỬ LÝ HỒ SƠ THANH TOÁN VƯỢT THẨM QUYỀN PD</v>
          </cell>
        </row>
      </sheetData>
      <sheetData sheetId="5251">
        <row r="1">
          <cell r="A1" t="str">
            <v>PHIẾU XỬ LÝ HỒ SƠ THANH TOÁN VƯỢT THẨM QUYỀN PD</v>
          </cell>
        </row>
      </sheetData>
      <sheetData sheetId="5252">
        <row r="1">
          <cell r="A1" t="str">
            <v>PHIẾU XỬ LÝ HỒ SƠ THANH TOÁN VƯỢT THẨM QUYỀN PD</v>
          </cell>
        </row>
      </sheetData>
      <sheetData sheetId="5253">
        <row r="1">
          <cell r="A1" t="str">
            <v>PHIẾU XỬ LÝ HỒ SƠ THANH TOÁN VƯỢT THẨM QUYỀN PD</v>
          </cell>
        </row>
      </sheetData>
      <sheetData sheetId="5254">
        <row r="1">
          <cell r="A1" t="str">
            <v>PHIẾU XỬ LÝ HỒ SƠ THANH TOÁN VƯỢT THẨM QUYỀN PD</v>
          </cell>
        </row>
      </sheetData>
      <sheetData sheetId="5255">
        <row r="1">
          <cell r="A1" t="str">
            <v>PHIẾU XỬ LÝ HỒ SƠ THANH TOÁN VƯỢT THẨM QUYỀN PD</v>
          </cell>
        </row>
      </sheetData>
      <sheetData sheetId="5256">
        <row r="1">
          <cell r="A1" t="str">
            <v>PHIẾU XỬ LÝ HỒ SƠ THANH TOÁN VƯỢT THẨM QUYỀN PD</v>
          </cell>
        </row>
      </sheetData>
      <sheetData sheetId="5257">
        <row r="1">
          <cell r="A1" t="str">
            <v>PHIẾU XỬ LÝ HỒ SƠ THANH TOÁN VƯỢT THẨM QUYỀN PD</v>
          </cell>
        </row>
      </sheetData>
      <sheetData sheetId="5258">
        <row r="1">
          <cell r="A1" t="str">
            <v>PHIẾU XỬ LÝ HỒ SƠ THANH TOÁN VƯỢT THẨM QUYỀN PD</v>
          </cell>
        </row>
      </sheetData>
      <sheetData sheetId="5259">
        <row r="1">
          <cell r="A1" t="str">
            <v>PHIẾU XỬ LÝ HỒ SƠ THANH TOÁN VƯỢT THẨM QUYỀN PD</v>
          </cell>
        </row>
      </sheetData>
      <sheetData sheetId="5260">
        <row r="1">
          <cell r="A1" t="str">
            <v>PHIẾU XỬ LÝ HỒ SƠ THANH TOÁN VƯỢT THẨM QUYỀN PD</v>
          </cell>
        </row>
      </sheetData>
      <sheetData sheetId="5261">
        <row r="1">
          <cell r="A1" t="str">
            <v>PHIẾU XỬ LÝ HỒ SƠ THANH TOÁN VƯỢT THẨM QUYỀN PD</v>
          </cell>
        </row>
      </sheetData>
      <sheetData sheetId="5262">
        <row r="1">
          <cell r="A1" t="str">
            <v>PHIẾU XỬ LÝ HỒ SƠ THANH TOÁN VƯỢT THẨM QUYỀN PD</v>
          </cell>
        </row>
      </sheetData>
      <sheetData sheetId="5263">
        <row r="1">
          <cell r="A1" t="str">
            <v>PHIẾU XỬ LÝ HỒ SƠ THANH TOÁN VƯỢT THẨM QUYỀN PD</v>
          </cell>
        </row>
      </sheetData>
      <sheetData sheetId="5264">
        <row r="1">
          <cell r="A1" t="str">
            <v>PHIẾU XỬ LÝ HỒ SƠ THANH TOÁN VƯỢT THẨM QUYỀN PD</v>
          </cell>
        </row>
      </sheetData>
      <sheetData sheetId="5265">
        <row r="1">
          <cell r="A1" t="str">
            <v>PHIẾU XỬ LÝ HỒ SƠ THANH TOÁN VƯỢT THẨM QUYỀN PD</v>
          </cell>
        </row>
      </sheetData>
      <sheetData sheetId="5266">
        <row r="1">
          <cell r="A1" t="str">
            <v>PHIẾU XỬ LÝ HỒ SƠ THANH TOÁN VƯỢT THẨM QUYỀN PD</v>
          </cell>
        </row>
      </sheetData>
      <sheetData sheetId="5267">
        <row r="1">
          <cell r="A1" t="str">
            <v>PHIẾU XỬ LÝ HỒ SƠ THANH TOÁN VƯỢT THẨM QUYỀN PD</v>
          </cell>
        </row>
      </sheetData>
      <sheetData sheetId="5268">
        <row r="1">
          <cell r="A1" t="str">
            <v>PHIẾU XỬ LÝ HỒ SƠ THANH TOÁN VƯỢT THẨM QUYỀN PD</v>
          </cell>
        </row>
      </sheetData>
      <sheetData sheetId="5269">
        <row r="1">
          <cell r="A1" t="str">
            <v>PHIẾU XỬ LÝ HỒ SƠ THANH TOÁN VƯỢT THẨM QUYỀN PD</v>
          </cell>
        </row>
      </sheetData>
      <sheetData sheetId="5270">
        <row r="1">
          <cell r="A1" t="str">
            <v>PHIẾU XỬ LÝ HỒ SƠ THANH TOÁN VƯỢT THẨM QUYỀN PD</v>
          </cell>
        </row>
      </sheetData>
      <sheetData sheetId="5271">
        <row r="1">
          <cell r="A1" t="str">
            <v>PHIẾU XỬ LÝ HỒ SƠ THANH TOÁN VƯỢT THẨM QUYỀN PD</v>
          </cell>
        </row>
      </sheetData>
      <sheetData sheetId="5272">
        <row r="1">
          <cell r="A1" t="str">
            <v>PHIẾU XỬ LÝ HỒ SƠ THANH TOÁN VƯỢT THẨM QUYỀN PD</v>
          </cell>
        </row>
      </sheetData>
      <sheetData sheetId="5273">
        <row r="1">
          <cell r="A1" t="str">
            <v>PHIẾU XỬ LÝ HỒ SƠ THANH TOÁN VƯỢT THẨM QUYỀN PD</v>
          </cell>
        </row>
      </sheetData>
      <sheetData sheetId="5274">
        <row r="1">
          <cell r="A1" t="str">
            <v>PHIẾU XỬ LÝ HỒ SƠ THANH TOÁN VƯỢT THẨM QUYỀN PD</v>
          </cell>
        </row>
      </sheetData>
      <sheetData sheetId="5275">
        <row r="1">
          <cell r="A1" t="str">
            <v>PHIẾU XỬ LÝ HỒ SƠ THANH TOÁN VƯỢT THẨM QUYỀN PD</v>
          </cell>
        </row>
      </sheetData>
      <sheetData sheetId="5276">
        <row r="1">
          <cell r="A1" t="str">
            <v>PHIẾU XỬ LÝ HỒ SƠ THANH TOÁN VƯỢT THẨM QUYỀN PD</v>
          </cell>
        </row>
      </sheetData>
      <sheetData sheetId="5277">
        <row r="1">
          <cell r="A1" t="str">
            <v>PHIẾU XỬ LÝ HỒ SƠ THANH TOÁN VƯỢT THẨM QUYỀN PD</v>
          </cell>
        </row>
      </sheetData>
      <sheetData sheetId="5278">
        <row r="1">
          <cell r="A1" t="str">
            <v>PHIẾU XỬ LÝ HỒ SƠ THANH TOÁN VƯỢT THẨM QUYỀN PD</v>
          </cell>
        </row>
      </sheetData>
      <sheetData sheetId="5279">
        <row r="1">
          <cell r="A1" t="str">
            <v>PHIẾU XỬ LÝ HỒ SƠ THANH TOÁN VƯỢT THẨM QUYỀN PD</v>
          </cell>
        </row>
      </sheetData>
      <sheetData sheetId="5280">
        <row r="1">
          <cell r="A1" t="str">
            <v>PHIẾU XỬ LÝ HỒ SƠ THANH TOÁN VƯỢT THẨM QUYỀN PD</v>
          </cell>
        </row>
      </sheetData>
      <sheetData sheetId="5281">
        <row r="1">
          <cell r="A1" t="str">
            <v>PHIẾU XỬ LÝ HỒ SƠ THANH TOÁN VƯỢT THẨM QUYỀN PD</v>
          </cell>
        </row>
      </sheetData>
      <sheetData sheetId="5282">
        <row r="1">
          <cell r="A1" t="str">
            <v>PHIẾU XỬ LÝ HỒ SƠ THANH TOÁN VƯỢT THẨM QUYỀN PD</v>
          </cell>
        </row>
      </sheetData>
      <sheetData sheetId="5283">
        <row r="1">
          <cell r="A1" t="str">
            <v>PHIẾU XỬ LÝ HỒ SƠ THANH TOÁN VƯỢT THẨM QUYỀN PD</v>
          </cell>
        </row>
      </sheetData>
      <sheetData sheetId="5284">
        <row r="1">
          <cell r="A1" t="str">
            <v>PHIẾU XỬ LÝ HỒ SƠ THANH TOÁN VƯỢT THẨM QUYỀN PD</v>
          </cell>
        </row>
      </sheetData>
      <sheetData sheetId="5285">
        <row r="1">
          <cell r="A1" t="str">
            <v>PHIẾU XỬ LÝ HỒ SƠ THANH TOÁN VƯỢT THẨM QUYỀN PD</v>
          </cell>
        </row>
      </sheetData>
      <sheetData sheetId="5286">
        <row r="1">
          <cell r="A1" t="str">
            <v>PHIẾU XỬ LÝ HỒ SƠ THANH TOÁN VƯỢT THẨM QUYỀN PD</v>
          </cell>
        </row>
      </sheetData>
      <sheetData sheetId="5287">
        <row r="1">
          <cell r="A1" t="str">
            <v>PHIẾU XỬ LÝ HỒ SƠ THANH TOÁN VƯỢT THẨM QUYỀN PD</v>
          </cell>
        </row>
      </sheetData>
      <sheetData sheetId="5288">
        <row r="1">
          <cell r="A1" t="str">
            <v>PHIẾU XỬ LÝ HỒ SƠ THANH TOÁN VƯỢT THẨM QUYỀN PD</v>
          </cell>
        </row>
      </sheetData>
      <sheetData sheetId="5289">
        <row r="1">
          <cell r="A1" t="str">
            <v>PHIẾU XỬ LÝ HỒ SƠ THANH TOÁN VƯỢT THẨM QUYỀN PD</v>
          </cell>
        </row>
      </sheetData>
      <sheetData sheetId="5290">
        <row r="1">
          <cell r="A1" t="str">
            <v>PHIẾU XỬ LÝ HỒ SƠ THANH TOÁN VƯỢT THẨM QUYỀN PD</v>
          </cell>
        </row>
      </sheetData>
      <sheetData sheetId="5291">
        <row r="1">
          <cell r="A1" t="str">
            <v>PHIẾU XỬ LÝ HỒ SƠ THANH TOÁN VƯỢT THẨM QUYỀN PD</v>
          </cell>
        </row>
      </sheetData>
      <sheetData sheetId="5292">
        <row r="1">
          <cell r="A1" t="str">
            <v>PHIẾU XỬ LÝ HỒ SƠ THANH TOÁN VƯỢT THẨM QUYỀN PD</v>
          </cell>
        </row>
      </sheetData>
      <sheetData sheetId="5293">
        <row r="1">
          <cell r="A1" t="str">
            <v>PHIẾU XỬ LÝ HỒ SƠ THANH TOÁN VƯỢT THẨM QUYỀN PD</v>
          </cell>
        </row>
      </sheetData>
      <sheetData sheetId="5294">
        <row r="1">
          <cell r="A1" t="str">
            <v>PHIẾU XỬ LÝ HỒ SƠ THANH TOÁN VƯỢT THẨM QUYỀN PD</v>
          </cell>
        </row>
      </sheetData>
      <sheetData sheetId="5295">
        <row r="1">
          <cell r="A1" t="str">
            <v>PHIẾU XỬ LÝ HỒ SƠ THANH TOÁN VƯỢT THẨM QUYỀN PD</v>
          </cell>
        </row>
      </sheetData>
      <sheetData sheetId="5296">
        <row r="1">
          <cell r="A1" t="str">
            <v>PHIẾU XỬ LÝ HỒ SƠ THANH TOÁN VƯỢT THẨM QUYỀN PD</v>
          </cell>
        </row>
      </sheetData>
      <sheetData sheetId="5297">
        <row r="1">
          <cell r="A1" t="str">
            <v>PHIẾU XỬ LÝ HỒ SƠ THANH TOÁN VƯỢT THẨM QUYỀN PD</v>
          </cell>
        </row>
      </sheetData>
      <sheetData sheetId="5298">
        <row r="1">
          <cell r="A1" t="str">
            <v>PHIẾU XỬ LÝ HỒ SƠ THANH TOÁN VƯỢT THẨM QUYỀN PD</v>
          </cell>
        </row>
      </sheetData>
      <sheetData sheetId="5299">
        <row r="1">
          <cell r="A1" t="str">
            <v>PHIẾU XỬ LÝ HỒ SƠ THANH TOÁN VƯỢT THẨM QUYỀN PD</v>
          </cell>
        </row>
      </sheetData>
      <sheetData sheetId="5300">
        <row r="1">
          <cell r="A1" t="str">
            <v>PHIẾU XỬ LÝ HỒ SƠ THANH TOÁN VƯỢT THẨM QUYỀN PD</v>
          </cell>
        </row>
      </sheetData>
      <sheetData sheetId="5301">
        <row r="1">
          <cell r="A1" t="str">
            <v>PHIẾU XỬ LÝ HỒ SƠ THANH TOÁN VƯỢT THẨM QUYỀN PD</v>
          </cell>
        </row>
      </sheetData>
      <sheetData sheetId="5302">
        <row r="1">
          <cell r="A1" t="str">
            <v>PHIẾU XỬ LÝ HỒ SƠ THANH TOÁN VƯỢT THẨM QUYỀN PD</v>
          </cell>
        </row>
      </sheetData>
      <sheetData sheetId="5303">
        <row r="1">
          <cell r="A1" t="str">
            <v>PHIẾU XỬ LÝ HỒ SƠ THANH TOÁN VƯỢT THẨM QUYỀN PD</v>
          </cell>
        </row>
      </sheetData>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ow r="1">
          <cell r="A1" t="str">
            <v>PHIẾU XỬ LÝ HỒ SƠ THANH TOÁN VƯỢT THẨM QUYỀN PD</v>
          </cell>
        </row>
      </sheetData>
      <sheetData sheetId="5329">
        <row r="1">
          <cell r="A1" t="str">
            <v>PHIẾU XỬ LÝ HỒ SƠ THANH TOÁN VƯỢT THẨM QUYỀN PD</v>
          </cell>
        </row>
      </sheetData>
      <sheetData sheetId="5330" refreshError="1"/>
      <sheetData sheetId="5331" refreshError="1"/>
      <sheetData sheetId="5332" refreshError="1"/>
      <sheetData sheetId="5333" refreshError="1"/>
      <sheetData sheetId="5334" refreshError="1"/>
      <sheetData sheetId="5335" refreshError="1"/>
      <sheetData sheetId="5336" refreshError="1"/>
      <sheetData sheetId="5337"/>
      <sheetData sheetId="5338"/>
      <sheetData sheetId="5339" refreshError="1"/>
      <sheetData sheetId="5340" refreshError="1"/>
      <sheetData sheetId="5341" refreshError="1"/>
      <sheetData sheetId="5342">
        <row r="1">
          <cell r="A1" t="str">
            <v>PHIẾU XỬ LÝ HỒ SƠ THANH TOÁN VƯỢT THẨM QUYỀN PD</v>
          </cell>
        </row>
      </sheetData>
      <sheetData sheetId="5343" refreshError="1"/>
      <sheetData sheetId="5344" refreshError="1"/>
      <sheetData sheetId="5345" refreshError="1"/>
      <sheetData sheetId="5346" refreshError="1"/>
      <sheetData sheetId="5347" refreshError="1"/>
      <sheetData sheetId="5348" refreshError="1"/>
      <sheetData sheetId="5349" refreshError="1"/>
      <sheetData sheetId="5350"/>
      <sheetData sheetId="5351" refreshError="1"/>
      <sheetData sheetId="5352" refreshError="1"/>
      <sheetData sheetId="5353" refreshError="1"/>
      <sheetData sheetId="5354" refreshError="1"/>
      <sheetData sheetId="5355" refreshError="1"/>
      <sheetData sheetId="5356">
        <row r="1">
          <cell r="A1" t="str">
            <v>PHIẾU XỬ LÝ HỒ SƠ THANH TOÁN VƯỢT THẨM QUYỀN PD</v>
          </cell>
        </row>
      </sheetData>
      <sheetData sheetId="5357">
        <row r="1">
          <cell r="A1" t="str">
            <v>PHIẾU XỬ LÝ HỒ SƠ THANH TOÁN VƯỢT THẨM QUYỀN PD</v>
          </cell>
        </row>
      </sheetData>
      <sheetData sheetId="5358">
        <row r="1">
          <cell r="A1" t="str">
            <v>PHIẾU XỬ LÝ HỒ SƠ THANH TOÁN VƯỢT THẨM QUYỀN PD</v>
          </cell>
        </row>
      </sheetData>
      <sheetData sheetId="5359">
        <row r="1">
          <cell r="A1" t="str">
            <v>PHIẾU XỬ LÝ HỒ SƠ THANH TOÁN VƯỢT THẨM QUYỀN PD</v>
          </cell>
        </row>
      </sheetData>
      <sheetData sheetId="5360" refreshError="1"/>
      <sheetData sheetId="5361" refreshError="1"/>
      <sheetData sheetId="5362" refreshError="1"/>
      <sheetData sheetId="5363" refreshError="1"/>
      <sheetData sheetId="5364">
        <row r="1">
          <cell r="A1" t="str">
            <v>PHIẾU XỬ LÝ HỒ SƠ THANH TOÁN VƯỢT THẨM QUYỀN PD</v>
          </cell>
        </row>
      </sheetData>
      <sheetData sheetId="5365">
        <row r="1">
          <cell r="A1" t="str">
            <v>PHIẾU XỬ LÝ HỒ SƠ THANH TOÁN VƯỢT THẨM QUYỀN PD</v>
          </cell>
        </row>
      </sheetData>
      <sheetData sheetId="5366">
        <row r="1">
          <cell r="A1" t="str">
            <v>PHIẾU XỬ LÝ HỒ SƠ THANH TOÁN VƯỢT THẨM QUYỀN PD</v>
          </cell>
        </row>
      </sheetData>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ow r="1">
          <cell r="A1" t="str">
            <v>PHIẾU XỬ LÝ HỒ SƠ THANH TOÁN VƯỢT THẨM QUYỀN PD</v>
          </cell>
        </row>
      </sheetData>
      <sheetData sheetId="5421">
        <row r="1">
          <cell r="A1" t="str">
            <v>PHIẾU XỬ LÝ HỒ SƠ THANH TOÁN VƯỢT THẨM QUYỀN PD</v>
          </cell>
        </row>
      </sheetData>
      <sheetData sheetId="5422">
        <row r="1">
          <cell r="A1" t="str">
            <v>PHIẾU XỬ LÝ HỒ SƠ THANH TOÁN VƯỢT THẨM QUYỀN PD</v>
          </cell>
        </row>
      </sheetData>
      <sheetData sheetId="5423" refreshError="1"/>
      <sheetData sheetId="5424"/>
      <sheetData sheetId="5425"/>
      <sheetData sheetId="5426"/>
      <sheetData sheetId="5427">
        <row r="1">
          <cell r="A1" t="str">
            <v>PHIẾU XỬ LÝ HỒ SƠ THANH TOÁN VƯỢT THẨM QUYỀN PD</v>
          </cell>
        </row>
      </sheetData>
      <sheetData sheetId="5428"/>
      <sheetData sheetId="5429"/>
      <sheetData sheetId="5430"/>
      <sheetData sheetId="5431"/>
      <sheetData sheetId="5432"/>
      <sheetData sheetId="5433" refreshError="1"/>
      <sheetData sheetId="5434" refreshError="1"/>
      <sheetData sheetId="5435"/>
      <sheetData sheetId="5436" refreshError="1"/>
      <sheetData sheetId="5437" refreshError="1"/>
      <sheetData sheetId="5438">
        <row r="1">
          <cell r="A1" t="str">
            <v>PHIẾU XỬ LÝ HỒ SƠ THANH TOÁN VƯỢT THẨM QUYỀN PD</v>
          </cell>
        </row>
      </sheetData>
      <sheetData sheetId="5439">
        <row r="1">
          <cell r="A1" t="str">
            <v>PHIẾU XỬ LÝ HỒ SƠ THANH TOÁN VƯỢT THẨM QUYỀN PD</v>
          </cell>
        </row>
      </sheetData>
      <sheetData sheetId="5440"/>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ow r="1">
          <cell r="A1" t="str">
            <v>PHIẾU XỬ LÝ HỒ SƠ THANH TOÁN VƯỢT THẨM QUYỀN PD</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sheetData sheetId="5655" refreshError="1"/>
      <sheetData sheetId="5656" refreshError="1"/>
      <sheetData sheetId="5657" refreshError="1"/>
      <sheetData sheetId="5658" refreshError="1"/>
      <sheetData sheetId="5659">
        <row r="1">
          <cell r="A1" t="str">
            <v>PHIẾU XỬ LÝ HỒ SƠ THANH TOÁN VƯỢT THẨM QUYỀN PD</v>
          </cell>
        </row>
      </sheetData>
      <sheetData sheetId="5660">
        <row r="1">
          <cell r="A1" t="str">
            <v>PHIẾU XỬ LÝ HỒ SƠ THANH TOÁN VƯỢT THẨM QUYỀN PD</v>
          </cell>
        </row>
      </sheetData>
      <sheetData sheetId="5661">
        <row r="1">
          <cell r="A1" t="str">
            <v>PHIẾU XỬ LÝ HỒ SƠ THANH TOÁN VƯỢT THẨM QUYỀN PD</v>
          </cell>
        </row>
      </sheetData>
      <sheetData sheetId="5662">
        <row r="1">
          <cell r="A1" t="str">
            <v>PHIẾU XỬ LÝ HỒ SƠ THANH TOÁN VƯỢT THẨM QUYỀN PD</v>
          </cell>
        </row>
      </sheetData>
      <sheetData sheetId="5663">
        <row r="1">
          <cell r="A1" t="str">
            <v>PHIẾU XỬ LÝ HỒ SƠ THANH TOÁN VƯỢT THẨM QUYỀN PD</v>
          </cell>
        </row>
      </sheetData>
      <sheetData sheetId="5664">
        <row r="1">
          <cell r="A1" t="str">
            <v>PHIẾU XỬ LÝ HỒ SƠ THANH TOÁN VƯỢT THẨM QUYỀN PD</v>
          </cell>
        </row>
      </sheetData>
      <sheetData sheetId="5665">
        <row r="1">
          <cell r="A1" t="str">
            <v>PHIẾU XỬ LÝ HỒ SƠ THANH TOÁN VƯỢT THẨM QUYỀN PD</v>
          </cell>
        </row>
      </sheetData>
      <sheetData sheetId="5666">
        <row r="1">
          <cell r="A1" t="str">
            <v>PHIẾU XỬ LÝ HỒ SƠ THANH TOÁN VƯỢT THẨM QUYỀN PD</v>
          </cell>
        </row>
      </sheetData>
      <sheetData sheetId="5667">
        <row r="1">
          <cell r="A1" t="str">
            <v>PHIẾU XỬ LÝ HỒ SƠ THANH TOÁN VƯỢT THẨM QUYỀN PD</v>
          </cell>
        </row>
      </sheetData>
      <sheetData sheetId="5668">
        <row r="1">
          <cell r="A1" t="str">
            <v>PHIẾU XỬ LÝ HỒ SƠ THANH TOÁN VƯỢT THẨM QUYỀN PD</v>
          </cell>
        </row>
      </sheetData>
      <sheetData sheetId="5669">
        <row r="1">
          <cell r="A1" t="str">
            <v>PHIẾU XỬ LÝ HỒ SƠ THANH TOÁN VƯỢT THẨM QUYỀN PD</v>
          </cell>
        </row>
      </sheetData>
      <sheetData sheetId="5670">
        <row r="1">
          <cell r="A1" t="str">
            <v>PHIẾU XỬ LÝ HỒ SƠ THANH TOÁN VƯỢT THẨM QUYỀN PD</v>
          </cell>
        </row>
      </sheetData>
      <sheetData sheetId="5671">
        <row r="1">
          <cell r="A1" t="str">
            <v>PHIẾU XỬ LÝ HỒ SƠ THANH TOÁN VƯỢT THẨM QUYỀN PD</v>
          </cell>
        </row>
      </sheetData>
      <sheetData sheetId="5672">
        <row r="1">
          <cell r="A1" t="str">
            <v>PHIẾU XỬ LÝ HỒ SƠ THANH TOÁN VƯỢT THẨM QUYỀN PD</v>
          </cell>
        </row>
      </sheetData>
      <sheetData sheetId="5673">
        <row r="1">
          <cell r="A1" t="str">
            <v>PHIẾU XỬ LÝ HỒ SƠ THANH TOÁN VƯỢT THẨM QUYỀN PD</v>
          </cell>
        </row>
      </sheetData>
      <sheetData sheetId="5674">
        <row r="1">
          <cell r="A1" t="str">
            <v>PHIẾU XỬ LÝ HỒ SƠ THANH TOÁN VƯỢT THẨM QUYỀN PD</v>
          </cell>
        </row>
      </sheetData>
      <sheetData sheetId="5675">
        <row r="1">
          <cell r="A1" t="str">
            <v>PHIẾU XỬ LÝ HỒ SƠ THANH TOÁN VƯỢT THẨM QUYỀN PD</v>
          </cell>
        </row>
      </sheetData>
      <sheetData sheetId="5676">
        <row r="1">
          <cell r="A1" t="str">
            <v>PHIẾU XỬ LÝ HỒ SƠ THANH TOÁN VƯỢT THẨM QUYỀN PD</v>
          </cell>
        </row>
      </sheetData>
      <sheetData sheetId="5677">
        <row r="1">
          <cell r="A1" t="str">
            <v>PHIẾU XỬ LÝ HỒ SƠ THANH TOÁN VƯỢT THẨM QUYỀN PD</v>
          </cell>
        </row>
      </sheetData>
      <sheetData sheetId="5678">
        <row r="1">
          <cell r="A1" t="str">
            <v>PHIẾU XỬ LÝ HỒ SƠ THANH TOÁN VƯỢT THẨM QUYỀN PD</v>
          </cell>
        </row>
      </sheetData>
      <sheetData sheetId="5679">
        <row r="1">
          <cell r="A1" t="str">
            <v>PHIẾU XỬ LÝ HỒ SƠ THANH TOÁN VƯỢT THẨM QUYỀN PD</v>
          </cell>
        </row>
      </sheetData>
      <sheetData sheetId="5680">
        <row r="1">
          <cell r="A1" t="str">
            <v>PHIẾU XỬ LÝ HỒ SƠ THANH TOÁN VƯỢT THẨM QUYỀN PD</v>
          </cell>
        </row>
      </sheetData>
      <sheetData sheetId="5681">
        <row r="1">
          <cell r="A1" t="str">
            <v>PHIẾU XỬ LÝ HỒ SƠ THANH TOÁN VƯỢT THẨM QUYỀN PD</v>
          </cell>
        </row>
      </sheetData>
      <sheetData sheetId="5682">
        <row r="1">
          <cell r="A1" t="str">
            <v>PHIẾU XỬ LÝ HỒ SƠ THANH TOÁN VƯỢT THẨM QUYỀN PD</v>
          </cell>
        </row>
      </sheetData>
      <sheetData sheetId="5683">
        <row r="1">
          <cell r="A1" t="str">
            <v>PHIẾU XỬ LÝ HỒ SƠ THANH TOÁN VƯỢT THẨM QUYỀN PD</v>
          </cell>
        </row>
      </sheetData>
      <sheetData sheetId="5684">
        <row r="1">
          <cell r="A1" t="str">
            <v>PHIẾU XỬ LÝ HỒ SƠ THANH TOÁN VƯỢT THẨM QUYỀN PD</v>
          </cell>
        </row>
      </sheetData>
      <sheetData sheetId="5685">
        <row r="1">
          <cell r="A1" t="str">
            <v>PHIẾU XỬ LÝ HỒ SƠ THANH TOÁN VƯỢT THẨM QUYỀN PD</v>
          </cell>
        </row>
      </sheetData>
      <sheetData sheetId="5686">
        <row r="1">
          <cell r="A1" t="str">
            <v>PHIẾU XỬ LÝ HỒ SƠ THANH TOÁN VƯỢT THẨM QUYỀN PD</v>
          </cell>
        </row>
      </sheetData>
      <sheetData sheetId="5687">
        <row r="1">
          <cell r="A1" t="str">
            <v>PHIẾU XỬ LÝ HỒ SƠ THANH TOÁN VƯỢT THẨM QUYỀN PD</v>
          </cell>
        </row>
      </sheetData>
      <sheetData sheetId="5688">
        <row r="1">
          <cell r="A1" t="str">
            <v>PHIẾU XỬ LÝ HỒ SƠ THANH TOÁN VƯỢT THẨM QUYỀN PD</v>
          </cell>
        </row>
      </sheetData>
      <sheetData sheetId="5689">
        <row r="1">
          <cell r="A1" t="str">
            <v>PHIẾU XỬ LÝ HỒ SƠ THANH TOÁN VƯỢT THẨM QUYỀN PD</v>
          </cell>
        </row>
      </sheetData>
      <sheetData sheetId="5690">
        <row r="1">
          <cell r="A1" t="str">
            <v>PHIẾU XỬ LÝ HỒ SƠ THANH TOÁN VƯỢT THẨM QUYỀN PD</v>
          </cell>
        </row>
      </sheetData>
      <sheetData sheetId="5691">
        <row r="1">
          <cell r="A1" t="str">
            <v>PHIẾU XỬ LÝ HỒ SƠ THANH TOÁN VƯỢT THẨM QUYỀN PD</v>
          </cell>
        </row>
      </sheetData>
      <sheetData sheetId="5692">
        <row r="1">
          <cell r="A1" t="str">
            <v>PHIẾU XỬ LÝ HỒ SƠ THANH TOÁN VƯỢT THẨM QUYỀN PD</v>
          </cell>
        </row>
      </sheetData>
      <sheetData sheetId="5693">
        <row r="1">
          <cell r="A1" t="str">
            <v>PHIẾU XỬ LÝ HỒ SƠ THANH TOÁN VƯỢT THẨM QUYỀN PD</v>
          </cell>
        </row>
      </sheetData>
      <sheetData sheetId="5694">
        <row r="1">
          <cell r="A1" t="str">
            <v>PHIẾU XỬ LÝ HỒ SƠ THANH TOÁN VƯỢT THẨM QUYỀN PD</v>
          </cell>
        </row>
      </sheetData>
      <sheetData sheetId="5695">
        <row r="1">
          <cell r="A1" t="str">
            <v>PHIẾU XỬ LÝ HỒ SƠ THANH TOÁN VƯỢT THẨM QUYỀN PD</v>
          </cell>
        </row>
      </sheetData>
      <sheetData sheetId="5696">
        <row r="1">
          <cell r="A1" t="str">
            <v>PHIẾU XỬ LÝ HỒ SƠ THANH TOÁN VƯỢT THẨM QUYỀN PD</v>
          </cell>
        </row>
      </sheetData>
      <sheetData sheetId="5697">
        <row r="1">
          <cell r="A1" t="str">
            <v>PHIẾU XỬ LÝ HỒ SƠ THANH TOÁN VƯỢT THẨM QUYỀN PD</v>
          </cell>
        </row>
      </sheetData>
      <sheetData sheetId="5698">
        <row r="1">
          <cell r="A1" t="str">
            <v>PHIẾU XỬ LÝ HỒ SƠ THANH TOÁN VƯỢT THẨM QUYỀN PD</v>
          </cell>
        </row>
      </sheetData>
      <sheetData sheetId="5699">
        <row r="1">
          <cell r="A1" t="str">
            <v>PHIẾU XỬ LÝ HỒ SƠ THANH TOÁN VƯỢT THẨM QUYỀN PD</v>
          </cell>
        </row>
      </sheetData>
      <sheetData sheetId="5700">
        <row r="1">
          <cell r="A1" t="str">
            <v>PHIẾU XỬ LÝ HỒ SƠ THANH TOÁN VƯỢT THẨM QUYỀN PD</v>
          </cell>
        </row>
      </sheetData>
      <sheetData sheetId="5701">
        <row r="1">
          <cell r="A1" t="str">
            <v>PHIẾU XỬ LÝ HỒ SƠ THANH TOÁN VƯỢT THẨM QUYỀN PD</v>
          </cell>
        </row>
      </sheetData>
      <sheetData sheetId="5702">
        <row r="1">
          <cell r="A1" t="str">
            <v>PHIẾU XỬ LÝ HỒ SƠ THANH TOÁN VƯỢT THẨM QUYỀN PD</v>
          </cell>
        </row>
      </sheetData>
      <sheetData sheetId="5703">
        <row r="1">
          <cell r="A1" t="str">
            <v>PHIẾU XỬ LÝ HỒ SƠ THANH TOÁN VƯỢT THẨM QUYỀN PD</v>
          </cell>
        </row>
      </sheetData>
      <sheetData sheetId="5704">
        <row r="1">
          <cell r="A1" t="str">
            <v>PHIẾU XỬ LÝ HỒ SƠ THANH TOÁN VƯỢT THẨM QUYỀN PD</v>
          </cell>
        </row>
      </sheetData>
      <sheetData sheetId="5705">
        <row r="1">
          <cell r="A1" t="str">
            <v>PHIẾU XỬ LÝ HỒ SƠ THANH TOÁN VƯỢT THẨM QUYỀN PD</v>
          </cell>
        </row>
      </sheetData>
      <sheetData sheetId="5706">
        <row r="1">
          <cell r="A1" t="str">
            <v>PHIẾU XỬ LÝ HỒ SƠ THANH TOÁN VƯỢT THẨM QUYỀN PD</v>
          </cell>
        </row>
      </sheetData>
      <sheetData sheetId="5707">
        <row r="1">
          <cell r="A1" t="str">
            <v>PHIẾU XỬ LÝ HỒ SƠ THANH TOÁN VƯỢT THẨM QUYỀN PD</v>
          </cell>
        </row>
      </sheetData>
      <sheetData sheetId="5708">
        <row r="1">
          <cell r="A1" t="str">
            <v>PHIẾU XỬ LÝ HỒ SƠ THANH TOÁN VƯỢT THẨM QUYỀN PD</v>
          </cell>
        </row>
      </sheetData>
      <sheetData sheetId="5709">
        <row r="1">
          <cell r="A1" t="str">
            <v>PHIẾU XỬ LÝ HỒ SƠ THANH TOÁN VƯỢT THẨM QUYỀN PD</v>
          </cell>
        </row>
      </sheetData>
      <sheetData sheetId="5710">
        <row r="1">
          <cell r="A1" t="str">
            <v>PHIẾU XỬ LÝ HỒ SƠ THANH TOÁN VƯỢT THẨM QUYỀN PD</v>
          </cell>
        </row>
      </sheetData>
      <sheetData sheetId="5711">
        <row r="1">
          <cell r="A1" t="str">
            <v>PHIẾU XỬ LÝ HỒ SƠ THANH TOÁN VƯỢT THẨM QUYỀN PD</v>
          </cell>
        </row>
      </sheetData>
      <sheetData sheetId="5712">
        <row r="1">
          <cell r="A1" t="str">
            <v>PHIẾU XỬ LÝ HỒ SƠ THANH TOÁN VƯỢT THẨM QUYỀN PD</v>
          </cell>
        </row>
      </sheetData>
      <sheetData sheetId="5713">
        <row r="1">
          <cell r="A1" t="str">
            <v>PHIẾU XỬ LÝ HỒ SƠ THANH TOÁN VƯỢT THẨM QUYỀN PD</v>
          </cell>
        </row>
      </sheetData>
      <sheetData sheetId="5714">
        <row r="1">
          <cell r="A1" t="str">
            <v>PHIẾU XỬ LÝ HỒ SƠ THANH TOÁN VƯỢT THẨM QUYỀN PD</v>
          </cell>
        </row>
      </sheetData>
      <sheetData sheetId="5715">
        <row r="1">
          <cell r="A1" t="str">
            <v>PHIẾU XỬ LÝ HỒ SƠ THANH TOÁN VƯỢT THẨM QUYỀN PD</v>
          </cell>
        </row>
      </sheetData>
      <sheetData sheetId="5716">
        <row r="1">
          <cell r="A1" t="str">
            <v>PHIẾU XỬ LÝ HỒ SƠ THANH TOÁN VƯỢT THẨM QUYỀN PD</v>
          </cell>
        </row>
      </sheetData>
      <sheetData sheetId="5717">
        <row r="1">
          <cell r="A1" t="str">
            <v>PHIẾU XỬ LÝ HỒ SƠ THANH TOÁN VƯỢT THẨM QUYỀN PD</v>
          </cell>
        </row>
      </sheetData>
      <sheetData sheetId="5718">
        <row r="1">
          <cell r="A1" t="str">
            <v>PHIẾU XỬ LÝ HỒ SƠ THANH TOÁN VƯỢT THẨM QUYỀN PD</v>
          </cell>
        </row>
      </sheetData>
      <sheetData sheetId="5719">
        <row r="1">
          <cell r="A1" t="str">
            <v>PHIẾU XỬ LÝ HỒ SƠ THANH TOÁN VƯỢT THẨM QUYỀN PD</v>
          </cell>
        </row>
      </sheetData>
      <sheetData sheetId="5720">
        <row r="1">
          <cell r="A1" t="str">
            <v>PHIẾU XỬ LÝ HỒ SƠ THANH TOÁN VƯỢT THẨM QUYỀN PD</v>
          </cell>
        </row>
      </sheetData>
      <sheetData sheetId="5721">
        <row r="1">
          <cell r="A1" t="str">
            <v>PHIẾU XỬ LÝ HỒ SƠ THANH TOÁN VƯỢT THẨM QUYỀN PD</v>
          </cell>
        </row>
      </sheetData>
      <sheetData sheetId="5722">
        <row r="1">
          <cell r="A1" t="str">
            <v>PHIẾU XỬ LÝ HỒ SƠ THANH TOÁN VƯỢT THẨM QUYỀN PD</v>
          </cell>
        </row>
      </sheetData>
      <sheetData sheetId="5723">
        <row r="1">
          <cell r="A1" t="str">
            <v>PHIẾU XỬ LÝ HỒ SƠ THANH TOÁN VƯỢT THẨM QUYỀN PD</v>
          </cell>
        </row>
      </sheetData>
      <sheetData sheetId="5724">
        <row r="1">
          <cell r="A1" t="str">
            <v>PHIẾU XỬ LÝ HỒ SƠ THANH TOÁN VƯỢT THẨM QUYỀN PD</v>
          </cell>
        </row>
      </sheetData>
      <sheetData sheetId="5725">
        <row r="1">
          <cell r="A1" t="str">
            <v>PHIẾU XỬ LÝ HỒ SƠ THANH TOÁN VƯỢT THẨM QUYỀN PD</v>
          </cell>
        </row>
      </sheetData>
      <sheetData sheetId="5726">
        <row r="1">
          <cell r="A1" t="str">
            <v>PHIẾU XỬ LÝ HỒ SƠ THANH TOÁN VƯỢT THẨM QUYỀN PD</v>
          </cell>
        </row>
      </sheetData>
      <sheetData sheetId="5727">
        <row r="1">
          <cell r="A1" t="str">
            <v>PHIẾU XỬ LÝ HỒ SƠ THANH TOÁN VƯỢT THẨM QUYỀN PD</v>
          </cell>
        </row>
      </sheetData>
      <sheetData sheetId="5728">
        <row r="1">
          <cell r="A1" t="str">
            <v>PHIẾU XỬ LÝ HỒ SƠ THANH TOÁN VƯỢT THẨM QUYỀN PD</v>
          </cell>
        </row>
      </sheetData>
      <sheetData sheetId="5729">
        <row r="1">
          <cell r="A1" t="str">
            <v>PHIẾU XỬ LÝ HỒ SƠ THANH TOÁN VƯỢT THẨM QUYỀN PD</v>
          </cell>
        </row>
      </sheetData>
      <sheetData sheetId="5730">
        <row r="1">
          <cell r="A1" t="str">
            <v>PHIẾU XỬ LÝ HỒ SƠ THANH TOÁN VƯỢT THẨM QUYỀN PD</v>
          </cell>
        </row>
      </sheetData>
      <sheetData sheetId="5731">
        <row r="1">
          <cell r="A1" t="str">
            <v>PHIẾU XỬ LÝ HỒ SƠ THANH TOÁN VƯỢT THẨM QUYỀN PD</v>
          </cell>
        </row>
      </sheetData>
      <sheetData sheetId="5732">
        <row r="1">
          <cell r="A1" t="str">
            <v>PHIẾU XỬ LÝ HỒ SƠ THANH TOÁN VƯỢT THẨM QUYỀN PD</v>
          </cell>
        </row>
      </sheetData>
      <sheetData sheetId="5733">
        <row r="1">
          <cell r="A1" t="str">
            <v>PHIẾU XỬ LÝ HỒ SƠ THANH TOÁN VƯỢT THẨM QUYỀN PD</v>
          </cell>
        </row>
      </sheetData>
      <sheetData sheetId="5734">
        <row r="1">
          <cell r="A1" t="str">
            <v>PHIẾU XỬ LÝ HỒ SƠ THANH TOÁN VƯỢT THẨM QUYỀN PD</v>
          </cell>
        </row>
      </sheetData>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ow r="1">
          <cell r="A1" t="str">
            <v>PHIẾU XỬ LÝ HỒ SƠ THANH TOÁN VƯỢT THẨM QUYỀN PD</v>
          </cell>
        </row>
      </sheetData>
      <sheetData sheetId="5753">
        <row r="1">
          <cell r="A1" t="str">
            <v>PHIẾU XỬ LÝ HỒ SƠ THANH TOÁN VƯỢT THẨM QUYỀN PD</v>
          </cell>
        </row>
      </sheetData>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ow r="1">
          <cell r="A1" t="str">
            <v>PHIẾU XỬ LÝ HỒ SƠ THANH TOÁN VƯỢT THẨM QUYỀN PD</v>
          </cell>
        </row>
      </sheetData>
      <sheetData sheetId="5780">
        <row r="1">
          <cell r="A1" t="str">
            <v>PHIẾU XỬ LÝ HỒ SƠ THANH TOÁN VƯỢT THẨM QUYỀN PD</v>
          </cell>
        </row>
      </sheetData>
      <sheetData sheetId="5781">
        <row r="1">
          <cell r="A1" t="str">
            <v>PHIẾU XỬ LÝ HỒ SƠ THANH TOÁN VƯỢT THẨM QUYỀN PD</v>
          </cell>
        </row>
      </sheetData>
      <sheetData sheetId="5782">
        <row r="1">
          <cell r="A1" t="str">
            <v>PHIẾU XỬ LÝ HỒ SƠ THANH TOÁN VƯỢT THẨM QUYỀN PD</v>
          </cell>
        </row>
      </sheetData>
      <sheetData sheetId="5783">
        <row r="1">
          <cell r="A1" t="str">
            <v>PHIẾU XỬ LÝ HỒ SƠ THANH TOÁN VƯỢT THẨM QUYỀN PD</v>
          </cell>
        </row>
      </sheetData>
      <sheetData sheetId="5784">
        <row r="1">
          <cell r="A1" t="str">
            <v>PHIẾU XỬ LÝ HỒ SƠ THANH TOÁN VƯỢT THẨM QUYỀN PD</v>
          </cell>
        </row>
      </sheetData>
      <sheetData sheetId="5785" refreshError="1"/>
      <sheetData sheetId="5786"/>
      <sheetData sheetId="5787"/>
      <sheetData sheetId="5788"/>
      <sheetData sheetId="5789"/>
      <sheetData sheetId="5790"/>
      <sheetData sheetId="5791"/>
      <sheetData sheetId="5792" refreshError="1"/>
      <sheetData sheetId="5793" refreshError="1"/>
      <sheetData sheetId="5794" refreshError="1"/>
      <sheetData sheetId="5795">
        <row r="1">
          <cell r="A1" t="str">
            <v>PHIẾU XỬ LÝ HỒ SƠ THANH TOÁN VƯỢT THẨM QUYỀN PD</v>
          </cell>
        </row>
      </sheetData>
      <sheetData sheetId="5796">
        <row r="1">
          <cell r="A1" t="str">
            <v>PHIẾU XỬ LÝ HỒ SƠ THANH TOÁN VƯỢT THẨM QUYỀN PD</v>
          </cell>
        </row>
      </sheetData>
      <sheetData sheetId="5797">
        <row r="1">
          <cell r="A1" t="str">
            <v>PHIẾU XỬ LÝ HỒ SƠ THANH TOÁN VƯỢT THẨM QUYỀN PD</v>
          </cell>
        </row>
      </sheetData>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ow r="1">
          <cell r="A1" t="str">
            <v>PHIẾU XỬ LÝ HỒ SƠ THANH TOÁN VƯỢT THẨM QUYỀN PD</v>
          </cell>
        </row>
      </sheetData>
      <sheetData sheetId="5832" refreshError="1"/>
      <sheetData sheetId="5833" refreshError="1"/>
      <sheetData sheetId="5834" refreshError="1"/>
      <sheetData sheetId="5835" refreshError="1"/>
      <sheetData sheetId="5836" refreshError="1"/>
      <sheetData sheetId="5837" refreshError="1"/>
      <sheetData sheetId="5838">
        <row r="1">
          <cell r="A1" t="str">
            <v>PHIẾU XỬ LÝ HỒ SƠ THANH TOÁN VƯỢT THẨM QUYỀN PD</v>
          </cell>
        </row>
      </sheetData>
      <sheetData sheetId="5839" refreshError="1"/>
      <sheetData sheetId="5840" refreshError="1"/>
      <sheetData sheetId="5841">
        <row r="1">
          <cell r="A1" t="str">
            <v>PHIẾU XỬ LÝ HỒ SƠ THANH TOÁN VƯỢT THẨM QUYỀN PD</v>
          </cell>
        </row>
      </sheetData>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ow r="1">
          <cell r="A1" t="str">
            <v>PHIẾU XỬ LÝ HỒ SƠ THANH TOÁN VƯỢT THẨM QUYỀN PD</v>
          </cell>
        </row>
      </sheetData>
      <sheetData sheetId="5863">
        <row r="1">
          <cell r="A1" t="str">
            <v>PHIẾU XỬ LÝ HỒ SƠ THANH TOÁN VƯỢT THẨM QUYỀN PD</v>
          </cell>
        </row>
      </sheetData>
      <sheetData sheetId="5864">
        <row r="1">
          <cell r="A1" t="str">
            <v>PHIẾU XỬ LÝ HỒ SƠ THANH TOÁN VƯỢT THẨM QUYỀN PD</v>
          </cell>
        </row>
      </sheetData>
      <sheetData sheetId="5865">
        <row r="1">
          <cell r="A1" t="str">
            <v>PHIẾU XỬ LÝ HỒ SƠ THANH TOÁN VƯỢT THẨM QUYỀN PD</v>
          </cell>
        </row>
      </sheetData>
      <sheetData sheetId="5866">
        <row r="1">
          <cell r="A1" t="str">
            <v>PHIẾU XỬ LÝ HỒ SƠ THANH TOÁN VƯỢT THẨM QUYỀN PD</v>
          </cell>
        </row>
      </sheetData>
      <sheetData sheetId="5867">
        <row r="1">
          <cell r="A1" t="str">
            <v>PHIẾU XỬ LÝ HỒ SƠ THANH TOÁN VƯỢT THẨM QUYỀN PD</v>
          </cell>
        </row>
      </sheetData>
      <sheetData sheetId="5868" refreshError="1"/>
      <sheetData sheetId="5869" refreshError="1"/>
      <sheetData sheetId="5870">
        <row r="1">
          <cell r="A1" t="str">
            <v>PHIẾU XỬ LÝ HỒ SƠ THANH TOÁN VƯỢT THẨM QUYỀN PD</v>
          </cell>
        </row>
      </sheetData>
      <sheetData sheetId="5871">
        <row r="1">
          <cell r="A1" t="str">
            <v>PHIẾU XỬ LÝ HỒ SƠ THANH TOÁN VƯỢT THẨM QUYỀN PD</v>
          </cell>
        </row>
      </sheetData>
      <sheetData sheetId="5872">
        <row r="1">
          <cell r="A1" t="str">
            <v>PHIẾU XỬ LÝ HỒ SƠ THANH TOÁN VƯỢT THẨM QUYỀN PD</v>
          </cell>
        </row>
      </sheetData>
      <sheetData sheetId="5873">
        <row r="1">
          <cell r="A1" t="str">
            <v>PHIẾU XỬ LÝ HỒ SƠ THANH TOÁN VƯỢT THẨM QUYỀN PD</v>
          </cell>
        </row>
      </sheetData>
      <sheetData sheetId="5874">
        <row r="1">
          <cell r="A1" t="str">
            <v>PHIẾU XỬ LÝ HỒ SƠ THANH TOÁN VƯỢT THẨM QUYỀN PD</v>
          </cell>
        </row>
      </sheetData>
      <sheetData sheetId="5875">
        <row r="1">
          <cell r="A1" t="str">
            <v>PHIẾU XỬ LÝ HỒ SƠ THANH TOÁN VƯỢT THẨM QUYỀN PD</v>
          </cell>
        </row>
      </sheetData>
      <sheetData sheetId="5876">
        <row r="1">
          <cell r="A1" t="str">
            <v>PHIẾU XỬ LÝ HỒ SƠ THANH TOÁN VƯỢT THẨM QUYỀN PD</v>
          </cell>
        </row>
      </sheetData>
      <sheetData sheetId="5877">
        <row r="1">
          <cell r="A1" t="str">
            <v>PHIẾU XỬ LÝ HỒ SƠ THANH TOÁN VƯỢT THẨM QUYỀN PD</v>
          </cell>
        </row>
      </sheetData>
      <sheetData sheetId="5878">
        <row r="1">
          <cell r="A1" t="str">
            <v>PHIẾU XỬ LÝ HỒ SƠ THANH TOÁN VƯỢT THẨM QUYỀN PD</v>
          </cell>
        </row>
      </sheetData>
      <sheetData sheetId="5879">
        <row r="1">
          <cell r="A1" t="str">
            <v>PHIẾU XỬ LÝ HỒ SƠ THANH TOÁN VƯỢT THẨM QUYỀN PD</v>
          </cell>
        </row>
      </sheetData>
      <sheetData sheetId="5880">
        <row r="1">
          <cell r="A1" t="str">
            <v>PHIẾU XỬ LÝ HỒ SƠ THANH TOÁN VƯỢT THẨM QUYỀN PD</v>
          </cell>
        </row>
      </sheetData>
      <sheetData sheetId="5881">
        <row r="1">
          <cell r="A1" t="str">
            <v>PHIẾU XỬ LÝ HỒ SƠ THANH TOÁN VƯỢT THẨM QUYỀN PD</v>
          </cell>
        </row>
      </sheetData>
      <sheetData sheetId="5882">
        <row r="1">
          <cell r="A1" t="str">
            <v>PHIẾU XỬ LÝ HỒ SƠ THANH TOÁN VƯỢT THẨM QUYỀN PD</v>
          </cell>
        </row>
      </sheetData>
      <sheetData sheetId="5883">
        <row r="1">
          <cell r="A1" t="str">
            <v>PHIẾU XỬ LÝ HỒ SƠ THANH TOÁN VƯỢT THẨM QUYỀN PD</v>
          </cell>
        </row>
      </sheetData>
      <sheetData sheetId="5884" refreshError="1"/>
      <sheetData sheetId="5885" refreshError="1"/>
      <sheetData sheetId="5886">
        <row r="1">
          <cell r="A1" t="str">
            <v>PHIẾU XỬ LÝ HỒ SƠ THANH TOÁN VƯỢT THẨM QUYỀN PD</v>
          </cell>
        </row>
      </sheetData>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ow r="1">
          <cell r="A1" t="str">
            <v>PHIẾU XỬ LÝ HỒ SƠ THANH TOÁN VƯỢT THẨM QUYỀN PD</v>
          </cell>
        </row>
      </sheetData>
      <sheetData sheetId="5903">
        <row r="1">
          <cell r="A1" t="str">
            <v>PHIẾU XỬ LÝ HỒ SƠ THANH TOÁN VƯỢT THẨM QUYỀN PD</v>
          </cell>
        </row>
      </sheetData>
      <sheetData sheetId="5904" refreshError="1"/>
      <sheetData sheetId="5905">
        <row r="1">
          <cell r="A1" t="str">
            <v>PHIẾU XỬ LÝ HỒ SƠ THANH TOÁN VƯỢT THẨM QUYỀN PD</v>
          </cell>
        </row>
      </sheetData>
      <sheetData sheetId="5906" refreshError="1"/>
      <sheetData sheetId="5907" refreshError="1"/>
      <sheetData sheetId="5908" refreshError="1"/>
      <sheetData sheetId="5909">
        <row r="1">
          <cell r="A1" t="str">
            <v>PHIẾU XỬ LÝ HỒ SƠ THANH TOÁN VƯỢT THẨM QUYỀN PD</v>
          </cell>
        </row>
      </sheetData>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ow r="1">
          <cell r="A1" t="str">
            <v>PHIẾU XỬ LÝ HỒ SƠ THANH TOÁN VƯỢT THẨM QUYỀN PD</v>
          </cell>
        </row>
      </sheetData>
      <sheetData sheetId="5921">
        <row r="1">
          <cell r="A1" t="str">
            <v>PHIẾU XỬ LÝ HỒ SƠ THANH TOÁN VƯỢT THẨM QUYỀN PD</v>
          </cell>
        </row>
      </sheetData>
      <sheetData sheetId="5922" refreshError="1"/>
      <sheetData sheetId="5923" refreshError="1"/>
      <sheetData sheetId="5924" refreshError="1"/>
      <sheetData sheetId="5925" refreshError="1"/>
      <sheetData sheetId="5926">
        <row r="1">
          <cell r="A1" t="str">
            <v>PHIẾU XỬ LÝ HỒ SƠ THANH TOÁN VƯỢT THẨM QUYỀN PD</v>
          </cell>
        </row>
      </sheetData>
      <sheetData sheetId="5927">
        <row r="1">
          <cell r="A1" t="str">
            <v>PHIẾU XỬ LÝ HỒ SƠ THANH TOÁN VƯỢT THẨM QUYỀN PD</v>
          </cell>
        </row>
      </sheetData>
      <sheetData sheetId="5928">
        <row r="1">
          <cell r="A1" t="str">
            <v>PHIẾU XỬ LÝ HỒ SƠ THANH TOÁN VƯỢT THẨM QUYỀN PD</v>
          </cell>
        </row>
      </sheetData>
      <sheetData sheetId="5929" refreshError="1"/>
      <sheetData sheetId="5930" refreshError="1"/>
      <sheetData sheetId="5931" refreshError="1"/>
      <sheetData sheetId="5932" refreshError="1"/>
      <sheetData sheetId="5933" refreshError="1"/>
      <sheetData sheetId="5934" refreshError="1"/>
      <sheetData sheetId="5935">
        <row r="1">
          <cell r="A1" t="str">
            <v>PHIẾU XỬ LÝ HỒ SƠ THANH TOÁN VƯỢT THẨM QUYỀN PD</v>
          </cell>
        </row>
      </sheetData>
      <sheetData sheetId="5936">
        <row r="1">
          <cell r="A1" t="str">
            <v>PHIẾU XỬ LÝ HỒ SƠ THANH TOÁN VƯỢT THẨM QUYỀN PD</v>
          </cell>
        </row>
      </sheetData>
      <sheetData sheetId="5937">
        <row r="1">
          <cell r="A1" t="str">
            <v>PHIẾU XỬ LÝ HỒ SƠ THANH TOÁN VƯỢT THẨM QUYỀN PD</v>
          </cell>
        </row>
      </sheetData>
      <sheetData sheetId="5938">
        <row r="1">
          <cell r="A1" t="str">
            <v>PHIẾU XỬ LÝ HỒ SƠ THANH TOÁN VƯỢT THẨM QUYỀN PD</v>
          </cell>
        </row>
      </sheetData>
      <sheetData sheetId="5939">
        <row r="1">
          <cell r="A1" t="str">
            <v>PHIẾU XỬ LÝ HỒ SƠ THANH TOÁN VƯỢT THẨM QUYỀN PD</v>
          </cell>
        </row>
      </sheetData>
      <sheetData sheetId="5940">
        <row r="1">
          <cell r="A1" t="str">
            <v>PHIẾU XỬ LÝ HỒ SƠ THANH TOÁN VƯỢT THẨM QUYỀN PD</v>
          </cell>
        </row>
      </sheetData>
      <sheetData sheetId="5941">
        <row r="1">
          <cell r="A1" t="str">
            <v>PHIẾU XỬ LÝ HỒ SƠ THANH TOÁN VƯỢT THẨM QUYỀN PD</v>
          </cell>
        </row>
      </sheetData>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ow r="1">
          <cell r="A1" t="str">
            <v>PHIẾU XỬ LÝ HỒ SƠ THANH TOÁN VƯỢT THẨM QUYỀN PD</v>
          </cell>
        </row>
      </sheetData>
      <sheetData sheetId="6087">
        <row r="1">
          <cell r="A1" t="str">
            <v>PHIẾU XỬ LÝ HỒ SƠ THANH TOÁN VƯỢT THẨM QUYỀN PD</v>
          </cell>
        </row>
      </sheetData>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ow r="1">
          <cell r="A1" t="str">
            <v>PHIẾU XỬ LÝ HỒ SƠ THANH TOÁN VƯỢT THẨM QUYỀN PD</v>
          </cell>
        </row>
      </sheetData>
      <sheetData sheetId="6116">
        <row r="1">
          <cell r="A1" t="str">
            <v>PHIẾU XỬ LÝ HỒ SƠ THANH TOÁN VƯỢT THẨM QUYỀN PD</v>
          </cell>
        </row>
      </sheetData>
      <sheetData sheetId="6117">
        <row r="1">
          <cell r="A1" t="str">
            <v>PHIẾU XỬ LÝ HỒ SƠ THANH TOÁN VƯỢT THẨM QUYỀN PD</v>
          </cell>
        </row>
      </sheetData>
      <sheetData sheetId="6118">
        <row r="1">
          <cell r="A1" t="str">
            <v>PHIẾU XỬ LÝ HỒ SƠ THANH TOÁN VƯỢT THẨM QUYỀN PD</v>
          </cell>
        </row>
      </sheetData>
      <sheetData sheetId="6119">
        <row r="1">
          <cell r="A1" t="str">
            <v>PHIẾU XỬ LÝ HỒ SƠ THANH TOÁN VƯỢT THẨM QUYỀN PD</v>
          </cell>
        </row>
      </sheetData>
      <sheetData sheetId="6120">
        <row r="1">
          <cell r="A1" t="str">
            <v>PHIẾU XỬ LÝ HỒ SƠ THANH TOÁN VƯỢT THẨM QUYỀN PD</v>
          </cell>
        </row>
      </sheetData>
      <sheetData sheetId="6121">
        <row r="1">
          <cell r="A1" t="str">
            <v>PHIẾU XỬ LÝ HỒ SƠ THANH TOÁN VƯỢT THẨM QUYỀN PD</v>
          </cell>
        </row>
      </sheetData>
      <sheetData sheetId="6122">
        <row r="1">
          <cell r="A1" t="str">
            <v>PHIẾU XỬ LÝ HỒ SƠ THANH TOÁN VƯỢT THẨM QUYỀN PD</v>
          </cell>
        </row>
      </sheetData>
      <sheetData sheetId="6123">
        <row r="1">
          <cell r="A1" t="str">
            <v>PHIẾU XỬ LÝ HỒ SƠ THANH TOÁN VƯỢT THẨM QUYỀN PD</v>
          </cell>
        </row>
      </sheetData>
      <sheetData sheetId="6124">
        <row r="1">
          <cell r="A1" t="str">
            <v>PHIẾU XỬ LÝ HỒ SƠ THANH TOÁN VƯỢT THẨM QUYỀN PD</v>
          </cell>
        </row>
      </sheetData>
      <sheetData sheetId="6125">
        <row r="1">
          <cell r="A1" t="str">
            <v>PHIẾU XỬ LÝ HỒ SƠ THANH TOÁN VƯỢT THẨM QUYỀN PD</v>
          </cell>
        </row>
      </sheetData>
      <sheetData sheetId="6126">
        <row r="1">
          <cell r="A1" t="str">
            <v>PHIẾU XỬ LÝ HỒ SƠ THANH TOÁN VƯỢT THẨM QUYỀN PD</v>
          </cell>
        </row>
      </sheetData>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sheetData sheetId="6146"/>
      <sheetData sheetId="6147">
        <row r="1">
          <cell r="A1" t="str">
            <v>PHIẾU XỬ LÝ HỒ SƠ THANH TOÁN VƯỢT THẨM QUYỀN PD</v>
          </cell>
        </row>
      </sheetData>
      <sheetData sheetId="6148" refreshError="1"/>
      <sheetData sheetId="6149" refreshError="1"/>
      <sheetData sheetId="6150" refreshError="1"/>
      <sheetData sheetId="6151" refreshError="1"/>
      <sheetData sheetId="6152">
        <row r="1">
          <cell r="A1" t="str">
            <v>PHIẾU XỬ LÝ HỒ SƠ THANH TOÁN VƯỢT THẨM QUYỀN PD</v>
          </cell>
        </row>
      </sheetData>
      <sheetData sheetId="6153">
        <row r="1">
          <cell r="A1" t="str">
            <v>PHIẾU XỬ LÝ HỒ SƠ THANH TOÁN VƯỢT THẨM QUYỀN PD</v>
          </cell>
        </row>
      </sheetData>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sheetData sheetId="6205"/>
      <sheetData sheetId="6206"/>
      <sheetData sheetId="6207"/>
      <sheetData sheetId="6208"/>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ow r="1">
          <cell r="A1" t="str">
            <v>PHIẾU XỬ LÝ HỒ SƠ THANH TOÁN VƯỢT THẨM QUYỀN PD</v>
          </cell>
        </row>
      </sheetData>
      <sheetData sheetId="6334">
        <row r="1">
          <cell r="A1" t="str">
            <v>PHIẾU XỬ LÝ HỒ SƠ THANH TOÁN VƯỢT THẨM QUYỀN PD</v>
          </cell>
        </row>
      </sheetData>
      <sheetData sheetId="6335">
        <row r="1">
          <cell r="A1" t="str">
            <v>PHIẾU XỬ LÝ HỒ SƠ THANH TOÁN VƯỢT THẨM QUYỀN PD</v>
          </cell>
        </row>
      </sheetData>
      <sheetData sheetId="6336">
        <row r="1">
          <cell r="A1" t="str">
            <v>PHIẾU XỬ LÝ HỒ SƠ THANH TOÁN VƯỢT THẨM QUYỀN PD</v>
          </cell>
        </row>
      </sheetData>
      <sheetData sheetId="6337">
        <row r="1">
          <cell r="A1" t="str">
            <v>PHIẾU XỬ LÝ HỒ SƠ THANH TOÁN VƯỢT THẨM QUYỀN PD</v>
          </cell>
        </row>
      </sheetData>
      <sheetData sheetId="6338">
        <row r="1">
          <cell r="A1" t="str">
            <v>PHIẾU XỬ LÝ HỒ SƠ THANH TOÁN VƯỢT THẨM QUYỀN PD</v>
          </cell>
        </row>
      </sheetData>
      <sheetData sheetId="6339">
        <row r="1">
          <cell r="A1" t="str">
            <v>PHIẾU XỬ LÝ HỒ SƠ THANH TOÁN VƯỢT THẨM QUYỀN PD</v>
          </cell>
        </row>
      </sheetData>
      <sheetData sheetId="6340">
        <row r="1">
          <cell r="A1" t="str">
            <v>PHIẾU XỬ LÝ HỒ SƠ THANH TOÁN VƯỢT THẨM QUYỀN PD</v>
          </cell>
        </row>
      </sheetData>
      <sheetData sheetId="6341">
        <row r="1">
          <cell r="A1" t="str">
            <v>PHIẾU XỬ LÝ HỒ SƠ THANH TOÁN VƯỢT THẨM QUYỀN PD</v>
          </cell>
        </row>
      </sheetData>
      <sheetData sheetId="6342">
        <row r="1">
          <cell r="A1" t="str">
            <v>PHIẾU XỬ LÝ HỒ SƠ THANH TOÁN VƯỢT THẨM QUYỀN PD</v>
          </cell>
        </row>
      </sheetData>
      <sheetData sheetId="6343">
        <row r="1">
          <cell r="A1" t="str">
            <v>PHIẾU XỬ LÝ HỒ SƠ THANH TOÁN VƯỢT THẨM QUYỀN PD</v>
          </cell>
        </row>
      </sheetData>
      <sheetData sheetId="6344">
        <row r="1">
          <cell r="A1" t="str">
            <v>PHIẾU XỬ LÝ HỒ SƠ THANH TOÁN VƯỢT THẨM QUYỀN PD</v>
          </cell>
        </row>
      </sheetData>
      <sheetData sheetId="6345">
        <row r="1">
          <cell r="A1" t="str">
            <v>PHIẾU XỬ LÝ HỒ SƠ THANH TOÁN VƯỢT THẨM QUYỀN PD</v>
          </cell>
        </row>
      </sheetData>
      <sheetData sheetId="6346">
        <row r="1">
          <cell r="A1" t="str">
            <v>PHIẾU XỬ LÝ HỒ SƠ THANH TOÁN VƯỢT THẨM QUYỀN PD</v>
          </cell>
        </row>
      </sheetData>
      <sheetData sheetId="6347">
        <row r="1">
          <cell r="A1" t="str">
            <v>PHIẾU XỬ LÝ HỒ SƠ THANH TOÁN VƯỢT THẨM QUYỀN PD</v>
          </cell>
        </row>
      </sheetData>
      <sheetData sheetId="6348">
        <row r="1">
          <cell r="A1" t="str">
            <v>PHIẾU XỬ LÝ HỒ SƠ THANH TOÁN VƯỢT THẨM QUYỀN PD</v>
          </cell>
        </row>
      </sheetData>
      <sheetData sheetId="6349">
        <row r="1">
          <cell r="A1" t="str">
            <v>PHIẾU XỬ LÝ HỒ SƠ THANH TOÁN VƯỢT THẨM QUYỀN PD</v>
          </cell>
        </row>
      </sheetData>
      <sheetData sheetId="6350">
        <row r="1">
          <cell r="A1" t="str">
            <v>PHIẾU XỬ LÝ HỒ SƠ THANH TOÁN VƯỢT THẨM QUYỀN PD</v>
          </cell>
        </row>
      </sheetData>
      <sheetData sheetId="6351">
        <row r="1">
          <cell r="A1" t="str">
            <v>PHIẾU XỬ LÝ HỒ SƠ THANH TOÁN VƯỢT THẨM QUYỀN PD</v>
          </cell>
        </row>
      </sheetData>
      <sheetData sheetId="6352">
        <row r="1">
          <cell r="A1" t="str">
            <v>PHIẾU XỬ LÝ HỒ SƠ THANH TOÁN VƯỢT THẨM QUYỀN PD</v>
          </cell>
        </row>
      </sheetData>
      <sheetData sheetId="6353">
        <row r="1">
          <cell r="A1" t="str">
            <v>PHIẾU XỬ LÝ HỒ SƠ THANH TOÁN VƯỢT THẨM QUYỀN PD</v>
          </cell>
        </row>
      </sheetData>
      <sheetData sheetId="6354">
        <row r="1">
          <cell r="A1" t="str">
            <v>PHIẾU XỬ LÝ HỒ SƠ THANH TOÁN VƯỢT THẨM QUYỀN PD</v>
          </cell>
        </row>
      </sheetData>
      <sheetData sheetId="6355">
        <row r="1">
          <cell r="A1" t="str">
            <v>PHIẾU XỬ LÝ HỒ SƠ THANH TOÁN VƯỢT THẨM QUYỀN PD</v>
          </cell>
        </row>
      </sheetData>
      <sheetData sheetId="6356">
        <row r="1">
          <cell r="A1" t="str">
            <v>PHIẾU XỬ LÝ HỒ SƠ THANH TOÁN VƯỢT THẨM QUYỀN PD</v>
          </cell>
        </row>
      </sheetData>
      <sheetData sheetId="6357">
        <row r="1">
          <cell r="A1" t="str">
            <v>PHIẾU XỬ LÝ HỒ SƠ THANH TOÁN VƯỢT THẨM QUYỀN PD</v>
          </cell>
        </row>
      </sheetData>
      <sheetData sheetId="6358">
        <row r="1">
          <cell r="A1" t="str">
            <v>PHIẾU XỬ LÝ HỒ SƠ THANH TOÁN VƯỢT THẨM QUYỀN PD</v>
          </cell>
        </row>
      </sheetData>
      <sheetData sheetId="6359">
        <row r="1">
          <cell r="A1" t="str">
            <v>PHIẾU XỬ LÝ HỒ SƠ THANH TOÁN VƯỢT THẨM QUYỀN PD</v>
          </cell>
        </row>
      </sheetData>
      <sheetData sheetId="6360">
        <row r="1">
          <cell r="A1" t="str">
            <v>PHIẾU XỬ LÝ HỒ SƠ THANH TOÁN VƯỢT THẨM QUYỀN PD</v>
          </cell>
        </row>
      </sheetData>
      <sheetData sheetId="6361">
        <row r="1">
          <cell r="A1" t="str">
            <v>PHIẾU XỬ LÝ HỒ SƠ THANH TOÁN VƯỢT THẨM QUYỀN PD</v>
          </cell>
        </row>
      </sheetData>
      <sheetData sheetId="6362">
        <row r="1">
          <cell r="A1" t="str">
            <v>PHIẾU XỬ LÝ HỒ SƠ THANH TOÁN VƯỢT THẨM QUYỀN PD</v>
          </cell>
        </row>
      </sheetData>
      <sheetData sheetId="6363">
        <row r="1">
          <cell r="A1" t="str">
            <v>PHIẾU XỬ LÝ HỒ SƠ THANH TOÁN VƯỢT THẨM QUYỀN PD</v>
          </cell>
        </row>
      </sheetData>
      <sheetData sheetId="6364">
        <row r="1">
          <cell r="A1" t="str">
            <v>PHIẾU XỬ LÝ HỒ SƠ THANH TOÁN VƯỢT THẨM QUYỀN PD</v>
          </cell>
        </row>
      </sheetData>
      <sheetData sheetId="6365">
        <row r="1">
          <cell r="A1" t="str">
            <v>PHIẾU XỬ LÝ HỒ SƠ THANH TOÁN VƯỢT THẨM QUYỀN PD</v>
          </cell>
        </row>
      </sheetData>
      <sheetData sheetId="6366">
        <row r="1">
          <cell r="A1" t="str">
            <v>PHIẾU XỬ LÝ HỒ SƠ THANH TOÁN VƯỢT THẨM QUYỀN PD</v>
          </cell>
        </row>
      </sheetData>
      <sheetData sheetId="6367">
        <row r="1">
          <cell r="A1" t="str">
            <v>PHIẾU XỬ LÝ HỒ SƠ THANH TOÁN VƯỢT THẨM QUYỀN PD</v>
          </cell>
        </row>
      </sheetData>
      <sheetData sheetId="6368">
        <row r="1">
          <cell r="A1" t="str">
            <v>PHIẾU XỬ LÝ HỒ SƠ THANH TOÁN VƯỢT THẨM QUYỀN PD</v>
          </cell>
        </row>
      </sheetData>
      <sheetData sheetId="6369">
        <row r="1">
          <cell r="A1" t="str">
            <v>PHIẾU XỬ LÝ HỒ SƠ THANH TOÁN VƯỢT THẨM QUYỀN PD</v>
          </cell>
        </row>
      </sheetData>
      <sheetData sheetId="6370">
        <row r="1">
          <cell r="A1" t="str">
            <v>PHIẾU XỬ LÝ HỒ SƠ THANH TOÁN VƯỢT THẨM QUYỀN PD</v>
          </cell>
        </row>
      </sheetData>
      <sheetData sheetId="6371">
        <row r="1">
          <cell r="A1" t="str">
            <v>PHIẾU XỬ LÝ HỒ SƠ THANH TOÁN VƯỢT THẨM QUYỀN PD</v>
          </cell>
        </row>
      </sheetData>
      <sheetData sheetId="6372">
        <row r="1">
          <cell r="A1" t="str">
            <v>PHIẾU XỬ LÝ HỒ SƠ THANH TOÁN VƯỢT THẨM QUYỀN PD</v>
          </cell>
        </row>
      </sheetData>
      <sheetData sheetId="6373">
        <row r="1">
          <cell r="A1" t="str">
            <v>PHIẾU XỬ LÝ HỒ SƠ THANH TOÁN VƯỢT THẨM QUYỀN PD</v>
          </cell>
        </row>
      </sheetData>
      <sheetData sheetId="6374">
        <row r="1">
          <cell r="A1" t="str">
            <v>PHIẾU XỬ LÝ HỒ SƠ THANH TOÁN VƯỢT THẨM QUYỀN PD</v>
          </cell>
        </row>
      </sheetData>
      <sheetData sheetId="6375">
        <row r="1">
          <cell r="A1" t="str">
            <v>PHIẾU XỬ LÝ HỒ SƠ THANH TOÁN VƯỢT THẨM QUYỀN PD</v>
          </cell>
        </row>
      </sheetData>
      <sheetData sheetId="6376">
        <row r="1">
          <cell r="A1" t="str">
            <v>PHIẾU XỬ LÝ HỒ SƠ THANH TOÁN VƯỢT THẨM QUYỀN PD</v>
          </cell>
        </row>
      </sheetData>
      <sheetData sheetId="6377">
        <row r="1">
          <cell r="A1" t="str">
            <v>PHIẾU XỬ LÝ HỒ SƠ THANH TOÁN VƯỢT THẨM QUYỀN PD</v>
          </cell>
        </row>
      </sheetData>
      <sheetData sheetId="6378">
        <row r="1">
          <cell r="A1" t="str">
            <v>PHIẾU XỬ LÝ HỒ SƠ THANH TOÁN VƯỢT THẨM QUYỀN PD</v>
          </cell>
        </row>
      </sheetData>
      <sheetData sheetId="6379">
        <row r="1">
          <cell r="A1" t="str">
            <v>PHIẾU XỬ LÝ HỒ SƠ THANH TOÁN VƯỢT THẨM QUYỀN PD</v>
          </cell>
        </row>
      </sheetData>
      <sheetData sheetId="6380">
        <row r="1">
          <cell r="A1" t="str">
            <v>PHIẾU XỬ LÝ HỒ SƠ THANH TOÁN VƯỢT THẨM QUYỀN PD</v>
          </cell>
        </row>
      </sheetData>
      <sheetData sheetId="6381">
        <row r="1">
          <cell r="A1" t="str">
            <v>PHIẾU XỬ LÝ HỒ SƠ THANH TOÁN VƯỢT THẨM QUYỀN PD</v>
          </cell>
        </row>
      </sheetData>
      <sheetData sheetId="6382">
        <row r="1">
          <cell r="A1" t="str">
            <v>PHIẾU XỬ LÝ HỒ SƠ THANH TOÁN VƯỢT THẨM QUYỀN PD</v>
          </cell>
        </row>
      </sheetData>
      <sheetData sheetId="6383">
        <row r="1">
          <cell r="A1" t="str">
            <v>PHIẾU XỬ LÝ HỒ SƠ THANH TOÁN VƯỢT THẨM QUYỀN PD</v>
          </cell>
        </row>
      </sheetData>
      <sheetData sheetId="6384">
        <row r="1">
          <cell r="A1" t="str">
            <v>PHIẾU XỬ LÝ HỒ SƠ THANH TOÁN VƯỢT THẨM QUYỀN PD</v>
          </cell>
        </row>
      </sheetData>
      <sheetData sheetId="6385">
        <row r="1">
          <cell r="A1" t="str">
            <v>PHIẾU XỬ LÝ HỒ SƠ THANH TOÁN VƯỢT THẨM QUYỀN PD</v>
          </cell>
        </row>
      </sheetData>
      <sheetData sheetId="6386">
        <row r="1">
          <cell r="A1" t="str">
            <v>PHIẾU XỬ LÝ HỒ SƠ THANH TOÁN VƯỢT THẨM QUYỀN PD</v>
          </cell>
        </row>
      </sheetData>
      <sheetData sheetId="6387">
        <row r="1">
          <cell r="A1" t="str">
            <v>PHIẾU XỬ LÝ HỒ SƠ THANH TOÁN VƯỢT THẨM QUYỀN PD</v>
          </cell>
        </row>
      </sheetData>
      <sheetData sheetId="6388">
        <row r="1">
          <cell r="A1" t="str">
            <v>PHIẾU XỬ LÝ HỒ SƠ THANH TOÁN VƯỢT THẨM QUYỀN PD</v>
          </cell>
        </row>
      </sheetData>
      <sheetData sheetId="6389">
        <row r="1">
          <cell r="A1" t="str">
            <v>PHIẾU XỬ LÝ HỒ SƠ THANH TOÁN VƯỢT THẨM QUYỀN PD</v>
          </cell>
        </row>
      </sheetData>
      <sheetData sheetId="6390">
        <row r="1">
          <cell r="A1" t="str">
            <v>PHIẾU XỬ LÝ HỒ SƠ THANH TOÁN VƯỢT THẨM QUYỀN PD</v>
          </cell>
        </row>
      </sheetData>
      <sheetData sheetId="6391">
        <row r="1">
          <cell r="A1" t="str">
            <v>PHIẾU XỬ LÝ HỒ SƠ THANH TOÁN VƯỢT THẨM QUYỀN PD</v>
          </cell>
        </row>
      </sheetData>
      <sheetData sheetId="6392">
        <row r="1">
          <cell r="A1" t="str">
            <v>PHIẾU XỬ LÝ HỒ SƠ THANH TOÁN VƯỢT THẨM QUYỀN PD</v>
          </cell>
        </row>
      </sheetData>
      <sheetData sheetId="6393">
        <row r="1">
          <cell r="A1" t="str">
            <v>PHIẾU XỬ LÝ HỒ SƠ THANH TOÁN VƯỢT THẨM QUYỀN PD</v>
          </cell>
        </row>
      </sheetData>
      <sheetData sheetId="6394">
        <row r="1">
          <cell r="A1" t="str">
            <v>PHIẾU XỬ LÝ HỒ SƠ THANH TOÁN VƯỢT THẨM QUYỀN PD</v>
          </cell>
        </row>
      </sheetData>
      <sheetData sheetId="6395">
        <row r="1">
          <cell r="A1" t="str">
            <v>PHIẾU XỬ LÝ HỒ SƠ THANH TOÁN VƯỢT THẨM QUYỀN PD</v>
          </cell>
        </row>
      </sheetData>
      <sheetData sheetId="6396">
        <row r="1">
          <cell r="A1" t="str">
            <v>PHIẾU XỬ LÝ HỒ SƠ THANH TOÁN VƯỢT THẨM QUYỀN PD</v>
          </cell>
        </row>
      </sheetData>
      <sheetData sheetId="6397">
        <row r="1">
          <cell r="A1" t="str">
            <v>PHIẾU XỬ LÝ HỒ SƠ THANH TOÁN VƯỢT THẨM QUYỀN PD</v>
          </cell>
        </row>
      </sheetData>
      <sheetData sheetId="6398">
        <row r="1">
          <cell r="A1" t="str">
            <v>PHIẾU XỬ LÝ HỒ SƠ THANH TOÁN VƯỢT THẨM QUYỀN PD</v>
          </cell>
        </row>
      </sheetData>
      <sheetData sheetId="6399">
        <row r="1">
          <cell r="A1" t="str">
            <v>PHIẾU XỬ LÝ HỒ SƠ THANH TOÁN VƯỢT THẨM QUYỀN PD</v>
          </cell>
        </row>
      </sheetData>
      <sheetData sheetId="6400">
        <row r="1">
          <cell r="A1" t="str">
            <v>PHIẾU XỬ LÝ HỒ SƠ THANH TOÁN VƯỢT THẨM QUYỀN PD</v>
          </cell>
        </row>
      </sheetData>
      <sheetData sheetId="6401">
        <row r="1">
          <cell r="A1" t="str">
            <v>PHIẾU XỬ LÝ HỒ SƠ THANH TOÁN VƯỢT THẨM QUYỀN PD</v>
          </cell>
        </row>
      </sheetData>
      <sheetData sheetId="6402">
        <row r="1">
          <cell r="A1" t="str">
            <v>PHIẾU XỬ LÝ HỒ SƠ THANH TOÁN VƯỢT THẨM QUYỀN PD</v>
          </cell>
        </row>
      </sheetData>
      <sheetData sheetId="6403">
        <row r="1">
          <cell r="A1" t="str">
            <v>PHIẾU XỬ LÝ HỒ SƠ THANH TOÁN VƯỢT THẨM QUYỀN PD</v>
          </cell>
        </row>
      </sheetData>
      <sheetData sheetId="6404">
        <row r="1">
          <cell r="A1" t="str">
            <v>PHIẾU XỬ LÝ HỒ SƠ THANH TOÁN VƯỢT THẨM QUYỀN PD</v>
          </cell>
        </row>
      </sheetData>
      <sheetData sheetId="6405">
        <row r="1">
          <cell r="A1" t="str">
            <v>PHIẾU XỬ LÝ HỒ SƠ THANH TOÁN VƯỢT THẨM QUYỀN PD</v>
          </cell>
        </row>
      </sheetData>
      <sheetData sheetId="6406">
        <row r="1">
          <cell r="A1" t="str">
            <v>PHIẾU XỬ LÝ HỒ SƠ THANH TOÁN VƯỢT THẨM QUYỀN PD</v>
          </cell>
        </row>
      </sheetData>
      <sheetData sheetId="6407">
        <row r="1">
          <cell r="A1" t="str">
            <v>PHIẾU XỬ LÝ HỒ SƠ THANH TOÁN VƯỢT THẨM QUYỀN PD</v>
          </cell>
        </row>
      </sheetData>
      <sheetData sheetId="6408">
        <row r="1">
          <cell r="A1" t="str">
            <v>PHIẾU XỬ LÝ HỒ SƠ THANH TOÁN VƯỢT THẨM QUYỀN PD</v>
          </cell>
        </row>
      </sheetData>
      <sheetData sheetId="6409">
        <row r="1">
          <cell r="A1" t="str">
            <v>PHIẾU XỬ LÝ HỒ SƠ THANH TOÁN VƯỢT THẨM QUYỀN PD</v>
          </cell>
        </row>
      </sheetData>
      <sheetData sheetId="6410">
        <row r="1">
          <cell r="A1" t="str">
            <v>PHIẾU XỬ LÝ HỒ SƠ THANH TOÁN VƯỢT THẨM QUYỀN PD</v>
          </cell>
        </row>
      </sheetData>
      <sheetData sheetId="6411">
        <row r="1">
          <cell r="A1" t="str">
            <v>PHIẾU XỬ LÝ HỒ SƠ THANH TOÁN VƯỢT THẨM QUYỀN PD</v>
          </cell>
        </row>
      </sheetData>
      <sheetData sheetId="6412">
        <row r="1">
          <cell r="A1" t="str">
            <v>PHIẾU XỬ LÝ HỒ SƠ THANH TOÁN VƯỢT THẨM QUYỀN PD</v>
          </cell>
        </row>
      </sheetData>
      <sheetData sheetId="6413">
        <row r="1">
          <cell r="A1" t="str">
            <v>PHIẾU XỬ LÝ HỒ SƠ THANH TOÁN VƯỢT THẨM QUYỀN PD</v>
          </cell>
        </row>
      </sheetData>
      <sheetData sheetId="6414">
        <row r="1">
          <cell r="A1" t="str">
            <v>PHIẾU XỬ LÝ HỒ SƠ THANH TOÁN VƯỢT THẨM QUYỀN PD</v>
          </cell>
        </row>
      </sheetData>
      <sheetData sheetId="6415">
        <row r="1">
          <cell r="A1" t="str">
            <v>PHIẾU XỬ LÝ HỒ SƠ THANH TOÁN VƯỢT THẨM QUYỀN PD</v>
          </cell>
        </row>
      </sheetData>
      <sheetData sheetId="6416">
        <row r="1">
          <cell r="A1" t="str">
            <v>PHIẾU XỬ LÝ HỒ SƠ THANH TOÁN VƯỢT THẨM QUYỀN PD</v>
          </cell>
        </row>
      </sheetData>
      <sheetData sheetId="6417">
        <row r="1">
          <cell r="A1" t="str">
            <v>PHIẾU XỬ LÝ HỒ SƠ THANH TOÁN VƯỢT THẨM QUYỀN PD</v>
          </cell>
        </row>
      </sheetData>
      <sheetData sheetId="6418">
        <row r="1">
          <cell r="A1" t="str">
            <v>PHIẾU XỬ LÝ HỒ SƠ THANH TOÁN VƯỢT THẨM QUYỀN PD</v>
          </cell>
        </row>
      </sheetData>
      <sheetData sheetId="6419">
        <row r="1">
          <cell r="A1" t="str">
            <v>PHIẾU XỬ LÝ HỒ SƠ THANH TOÁN VƯỢT THẨM QUYỀN PD</v>
          </cell>
        </row>
      </sheetData>
      <sheetData sheetId="6420">
        <row r="1">
          <cell r="A1" t="str">
            <v>PHIẾU XỬ LÝ HỒ SƠ THANH TOÁN VƯỢT THẨM QUYỀN PD</v>
          </cell>
        </row>
      </sheetData>
      <sheetData sheetId="6421">
        <row r="1">
          <cell r="A1" t="str">
            <v>PHIẾU XỬ LÝ HỒ SƠ THANH TOÁN VƯỢT THẨM QUYỀN PD</v>
          </cell>
        </row>
      </sheetData>
      <sheetData sheetId="6422">
        <row r="1">
          <cell r="A1" t="str">
            <v>PHIẾU XỬ LÝ HỒ SƠ THANH TOÁN VƯỢT THẨM QUYỀN PD</v>
          </cell>
        </row>
      </sheetData>
      <sheetData sheetId="6423">
        <row r="1">
          <cell r="A1" t="str">
            <v>PHIẾU XỬ LÝ HỒ SƠ THANH TOÁN VƯỢT THẨM QUYỀN PD</v>
          </cell>
        </row>
      </sheetData>
      <sheetData sheetId="6424">
        <row r="1">
          <cell r="A1" t="str">
            <v>PHIẾU XỬ LÝ HỒ SƠ THANH TOÁN VƯỢT THẨM QUYỀN PD</v>
          </cell>
        </row>
      </sheetData>
      <sheetData sheetId="6425">
        <row r="1">
          <cell r="A1" t="str">
            <v>PHIẾU XỬ LÝ HỒ SƠ THANH TOÁN VƯỢT THẨM QUYỀN PD</v>
          </cell>
        </row>
      </sheetData>
      <sheetData sheetId="6426">
        <row r="1">
          <cell r="A1" t="str">
            <v>PHIẾU XỬ LÝ HỒ SƠ THANH TOÁN VƯỢT THẨM QUYỀN PD</v>
          </cell>
        </row>
      </sheetData>
      <sheetData sheetId="6427">
        <row r="1">
          <cell r="A1" t="str">
            <v>PHIẾU XỬ LÝ HỒ SƠ THANH TOÁN VƯỢT THẨM QUYỀN PD</v>
          </cell>
        </row>
      </sheetData>
      <sheetData sheetId="6428">
        <row r="1">
          <cell r="A1" t="str">
            <v>PHIẾU XỬ LÝ HỒ SƠ THANH TOÁN VƯỢT THẨM QUYỀN PD</v>
          </cell>
        </row>
      </sheetData>
      <sheetData sheetId="6429">
        <row r="1">
          <cell r="A1" t="str">
            <v>PHIẾU XỬ LÝ HỒ SƠ THANH TOÁN VƯỢT THẨM QUYỀN PD</v>
          </cell>
        </row>
      </sheetData>
      <sheetData sheetId="6430">
        <row r="1">
          <cell r="A1" t="str">
            <v>PHIẾU XỬ LÝ HỒ SƠ THANH TOÁN VƯỢT THẨM QUYỀN PD</v>
          </cell>
        </row>
      </sheetData>
      <sheetData sheetId="6431">
        <row r="1">
          <cell r="A1" t="str">
            <v>PHIẾU XỬ LÝ HỒ SƠ THANH TOÁN VƯỢT THẨM QUYỀN PD</v>
          </cell>
        </row>
      </sheetData>
      <sheetData sheetId="6432">
        <row r="1">
          <cell r="A1" t="str">
            <v>PHIẾU XỬ LÝ HỒ SƠ THANH TOÁN VƯỢT THẨM QUYỀN PD</v>
          </cell>
        </row>
      </sheetData>
      <sheetData sheetId="6433">
        <row r="1">
          <cell r="A1" t="str">
            <v>PHIẾU XỬ LÝ HỒ SƠ THANH TOÁN VƯỢT THẨM QUYỀN PD</v>
          </cell>
        </row>
      </sheetData>
      <sheetData sheetId="6434">
        <row r="1">
          <cell r="A1" t="str">
            <v>PHIẾU XỬ LÝ HỒ SƠ THANH TOÁN VƯỢT THẨM QUYỀN PD</v>
          </cell>
        </row>
      </sheetData>
      <sheetData sheetId="6435">
        <row r="1">
          <cell r="A1" t="str">
            <v>PHIẾU XỬ LÝ HỒ SƠ THANH TOÁN VƯỢT THẨM QUYỀN PD</v>
          </cell>
        </row>
      </sheetData>
      <sheetData sheetId="6436">
        <row r="1">
          <cell r="A1" t="str">
            <v>PHIẾU XỬ LÝ HỒ SƠ THANH TOÁN VƯỢT THẨM QUYỀN PD</v>
          </cell>
        </row>
      </sheetData>
      <sheetData sheetId="6437">
        <row r="1">
          <cell r="A1" t="str">
            <v>PHIẾU XỬ LÝ HỒ SƠ THANH TOÁN VƯỢT THẨM QUYỀN PD</v>
          </cell>
        </row>
      </sheetData>
      <sheetData sheetId="6438">
        <row r="1">
          <cell r="A1" t="str">
            <v>PHIẾU XỬ LÝ HỒ SƠ THANH TOÁN VƯỢT THẨM QUYỀN PD</v>
          </cell>
        </row>
      </sheetData>
      <sheetData sheetId="6439">
        <row r="1">
          <cell r="A1" t="str">
            <v>PHIẾU XỬ LÝ HỒ SƠ THANH TOÁN VƯỢT THẨM QUYỀN PD</v>
          </cell>
        </row>
      </sheetData>
      <sheetData sheetId="6440">
        <row r="1">
          <cell r="A1" t="str">
            <v>PHIẾU XỬ LÝ HỒ SƠ THANH TOÁN VƯỢT THẨM QUYỀN PD</v>
          </cell>
        </row>
      </sheetData>
      <sheetData sheetId="6441">
        <row r="1">
          <cell r="A1" t="str">
            <v>PHIẾU XỬ LÝ HỒ SƠ THANH TOÁN VƯỢT THẨM QUYỀN PD</v>
          </cell>
        </row>
      </sheetData>
      <sheetData sheetId="6442">
        <row r="1">
          <cell r="A1" t="str">
            <v>PHIẾU XỬ LÝ HỒ SƠ THANH TOÁN VƯỢT THẨM QUYỀN PD</v>
          </cell>
        </row>
      </sheetData>
      <sheetData sheetId="6443">
        <row r="1">
          <cell r="A1" t="str">
            <v>PHIẾU XỬ LÝ HỒ SƠ THANH TOÁN VƯỢT THẨM QUYỀN PD</v>
          </cell>
        </row>
      </sheetData>
      <sheetData sheetId="6444">
        <row r="1">
          <cell r="A1" t="str">
            <v>PHIẾU XỬ LÝ HỒ SƠ THANH TOÁN VƯỢT THẨM QUYỀN PD</v>
          </cell>
        </row>
      </sheetData>
      <sheetData sheetId="6445">
        <row r="1">
          <cell r="A1" t="str">
            <v>PHIẾU XỬ LÝ HỒ SƠ THANH TOÁN VƯỢT THẨM QUYỀN PD</v>
          </cell>
        </row>
      </sheetData>
      <sheetData sheetId="6446">
        <row r="1">
          <cell r="A1" t="str">
            <v>PHIẾU XỬ LÝ HỒ SƠ THANH TOÁN VƯỢT THẨM QUYỀN PD</v>
          </cell>
        </row>
      </sheetData>
      <sheetData sheetId="6447">
        <row r="1">
          <cell r="A1" t="str">
            <v>PHIẾU XỬ LÝ HỒ SƠ THANH TOÁN VƯỢT THẨM QUYỀN PD</v>
          </cell>
        </row>
      </sheetData>
      <sheetData sheetId="6448">
        <row r="1">
          <cell r="A1" t="str">
            <v>PHIẾU XỬ LÝ HỒ SƠ THANH TOÁN VƯỢT THẨM QUYỀN PD</v>
          </cell>
        </row>
      </sheetData>
      <sheetData sheetId="6449">
        <row r="1">
          <cell r="A1" t="str">
            <v>PHIẾU XỬ LÝ HỒ SƠ THANH TOÁN VƯỢT THẨM QUYỀN PD</v>
          </cell>
        </row>
      </sheetData>
      <sheetData sheetId="6450">
        <row r="1">
          <cell r="A1" t="str">
            <v>PHIẾU XỬ LÝ HỒ SƠ THANH TOÁN VƯỢT THẨM QUYỀN PD</v>
          </cell>
        </row>
      </sheetData>
      <sheetData sheetId="6451">
        <row r="1">
          <cell r="A1" t="str">
            <v>PHIẾU XỬ LÝ HỒ SƠ THANH TOÁN VƯỢT THẨM QUYỀN PD</v>
          </cell>
        </row>
      </sheetData>
      <sheetData sheetId="6452">
        <row r="1">
          <cell r="A1" t="str">
            <v>PHIẾU XỬ LÝ HỒ SƠ THANH TOÁN VƯỢT THẨM QUYỀN PD</v>
          </cell>
        </row>
      </sheetData>
      <sheetData sheetId="6453">
        <row r="1">
          <cell r="A1" t="str">
            <v>PHIẾU XỬ LÝ HỒ SƠ THANH TOÁN VƯỢT THẨM QUYỀN PD</v>
          </cell>
        </row>
      </sheetData>
      <sheetData sheetId="6454">
        <row r="1">
          <cell r="A1" t="str">
            <v>PHIẾU XỬ LÝ HỒ SƠ THANH TOÁN VƯỢT THẨM QUYỀN PD</v>
          </cell>
        </row>
      </sheetData>
      <sheetData sheetId="6455">
        <row r="1">
          <cell r="A1" t="str">
            <v>PHIẾU XỬ LÝ HỒ SƠ THANH TOÁN VƯỢT THẨM QUYỀN PD</v>
          </cell>
        </row>
      </sheetData>
      <sheetData sheetId="6456">
        <row r="1">
          <cell r="A1" t="str">
            <v>PHIẾU XỬ LÝ HỒ SƠ THANH TOÁN VƯỢT THẨM QUYỀN PD</v>
          </cell>
        </row>
      </sheetData>
      <sheetData sheetId="6457">
        <row r="1">
          <cell r="A1" t="str">
            <v>PHIẾU XỬ LÝ HỒ SƠ THANH TOÁN VƯỢT THẨM QUYỀN PD</v>
          </cell>
        </row>
      </sheetData>
      <sheetData sheetId="6458">
        <row r="1">
          <cell r="A1" t="str">
            <v>PHIẾU XỬ LÝ HỒ SƠ THANH TOÁN VƯỢT THẨM QUYỀN PD</v>
          </cell>
        </row>
      </sheetData>
      <sheetData sheetId="6459">
        <row r="1">
          <cell r="A1" t="str">
            <v>PHIẾU XỬ LÝ HỒ SƠ THANH TOÁN VƯỢT THẨM QUYỀN PD</v>
          </cell>
        </row>
      </sheetData>
      <sheetData sheetId="6460">
        <row r="1">
          <cell r="A1" t="str">
            <v>PHIẾU XỬ LÝ HỒ SƠ THANH TOÁN VƯỢT THẨM QUYỀN PD</v>
          </cell>
        </row>
      </sheetData>
      <sheetData sheetId="6461">
        <row r="1">
          <cell r="A1" t="str">
            <v>PHIẾU XỬ LÝ HỒ SƠ THANH TOÁN VƯỢT THẨM QUYỀN PD</v>
          </cell>
        </row>
      </sheetData>
      <sheetData sheetId="6462">
        <row r="1">
          <cell r="A1" t="str">
            <v>PHIẾU XỬ LÝ HỒ SƠ THANH TOÁN VƯỢT THẨM QUYỀN PD</v>
          </cell>
        </row>
      </sheetData>
      <sheetData sheetId="6463">
        <row r="1">
          <cell r="A1" t="str">
            <v>PHIẾU XỬ LÝ HỒ SƠ THANH TOÁN VƯỢT THẨM QUYỀN PD</v>
          </cell>
        </row>
      </sheetData>
      <sheetData sheetId="6464">
        <row r="1">
          <cell r="A1" t="str">
            <v>PHIẾU XỬ LÝ HỒ SƠ THANH TOÁN VƯỢT THẨM QUYỀN PD</v>
          </cell>
        </row>
      </sheetData>
      <sheetData sheetId="6465">
        <row r="1">
          <cell r="A1" t="str">
            <v>PHIẾU XỬ LÝ HỒ SƠ THANH TOÁN VƯỢT THẨM QUYỀN PD</v>
          </cell>
        </row>
      </sheetData>
      <sheetData sheetId="6466">
        <row r="1">
          <cell r="A1" t="str">
            <v>PHIẾU XỬ LÝ HỒ SƠ THANH TOÁN VƯỢT THẨM QUYỀN PD</v>
          </cell>
        </row>
      </sheetData>
      <sheetData sheetId="6467">
        <row r="1">
          <cell r="A1" t="str">
            <v>PHIẾU XỬ LÝ HỒ SƠ THANH TOÁN VƯỢT THẨM QUYỀN PD</v>
          </cell>
        </row>
      </sheetData>
      <sheetData sheetId="6468">
        <row r="1">
          <cell r="A1" t="str">
            <v>PHIẾU XỬ LÝ HỒ SƠ THANH TOÁN VƯỢT THẨM QUYỀN PD</v>
          </cell>
        </row>
      </sheetData>
      <sheetData sheetId="6469">
        <row r="1">
          <cell r="A1" t="str">
            <v>PHIẾU XỬ LÝ HỒ SƠ THANH TOÁN VƯỢT THẨM QUYỀN PD</v>
          </cell>
        </row>
      </sheetData>
      <sheetData sheetId="6470">
        <row r="1">
          <cell r="A1" t="str">
            <v>PHIẾU XỬ LÝ HỒ SƠ THANH TOÁN VƯỢT THẨM QUYỀN PD</v>
          </cell>
        </row>
      </sheetData>
      <sheetData sheetId="6471">
        <row r="1">
          <cell r="A1" t="str">
            <v>PHIẾU XỬ LÝ HỒ SƠ THANH TOÁN VƯỢT THẨM QUYỀN PD</v>
          </cell>
        </row>
      </sheetData>
      <sheetData sheetId="6472">
        <row r="1">
          <cell r="A1" t="str">
            <v>PHIẾU XỬ LÝ HỒ SƠ THANH TOÁN VƯỢT THẨM QUYỀN PD</v>
          </cell>
        </row>
      </sheetData>
      <sheetData sheetId="6473" refreshError="1"/>
      <sheetData sheetId="6474">
        <row r="1">
          <cell r="A1" t="str">
            <v>PHIẾU XỬ LÝ HỒ SƠ THANH TOÁN VƯỢT THẨM QUYỀN PD</v>
          </cell>
        </row>
      </sheetData>
      <sheetData sheetId="6475">
        <row r="1">
          <cell r="A1" t="str">
            <v>PHIẾU XỬ LÝ HỒ SƠ THANH TOÁN VƯỢT THẨM QUYỀN PD</v>
          </cell>
        </row>
      </sheetData>
      <sheetData sheetId="6476">
        <row r="1">
          <cell r="A1" t="str">
            <v>PHIẾU XỬ LÝ HỒ SƠ THANH TOÁN VƯỢT THẨM QUYỀN PD</v>
          </cell>
        </row>
      </sheetData>
      <sheetData sheetId="6477">
        <row r="1">
          <cell r="A1" t="str">
            <v>PHIẾU XỬ LÝ HỒ SƠ THANH TOÁN VƯỢT THẨM QUYỀN PD</v>
          </cell>
        </row>
      </sheetData>
      <sheetData sheetId="6478">
        <row r="1">
          <cell r="A1" t="str">
            <v>PHIẾU XỬ LÝ HỒ SƠ THANH TOÁN VƯỢT THẨM QUYỀN PD</v>
          </cell>
        </row>
      </sheetData>
      <sheetData sheetId="6479">
        <row r="1">
          <cell r="A1" t="str">
            <v>PHIẾU XỬ LÝ HỒ SƠ THANH TOÁN VƯỢT THẨM QUYỀN PD</v>
          </cell>
        </row>
      </sheetData>
      <sheetData sheetId="6480">
        <row r="1">
          <cell r="A1" t="str">
            <v>PHIẾU XỬ LÝ HỒ SƠ THANH TOÁN VƯỢT THẨM QUYỀN PD</v>
          </cell>
        </row>
      </sheetData>
      <sheetData sheetId="6481">
        <row r="1">
          <cell r="A1" t="str">
            <v>PHIẾU XỬ LÝ HỒ SƠ THANH TOÁN VƯỢT THẨM QUYỀN PD</v>
          </cell>
        </row>
      </sheetData>
      <sheetData sheetId="6482">
        <row r="1">
          <cell r="A1" t="str">
            <v>PHIẾU XỬ LÝ HỒ SƠ THANH TOÁN VƯỢT THẨM QUYỀN PD</v>
          </cell>
        </row>
      </sheetData>
      <sheetData sheetId="6483">
        <row r="1">
          <cell r="A1" t="str">
            <v>PHIẾU XỬ LÝ HỒ SƠ THANH TOÁN VƯỢT THẨM QUYỀN PD</v>
          </cell>
        </row>
      </sheetData>
      <sheetData sheetId="6484">
        <row r="1">
          <cell r="A1" t="str">
            <v>PHIẾU XỬ LÝ HỒ SƠ THANH TOÁN VƯỢT THẨM QUYỀN PD</v>
          </cell>
        </row>
      </sheetData>
      <sheetData sheetId="6485">
        <row r="1">
          <cell r="A1" t="str">
            <v>PHIẾU XỬ LÝ HỒ SƠ THANH TOÁN VƯỢT THẨM QUYỀN PD</v>
          </cell>
        </row>
      </sheetData>
      <sheetData sheetId="6486">
        <row r="1">
          <cell r="A1" t="str">
            <v>PHIẾU XỬ LÝ HỒ SƠ THANH TOÁN VƯỢT THẨM QUYỀN PD</v>
          </cell>
        </row>
      </sheetData>
      <sheetData sheetId="6487">
        <row r="1">
          <cell r="A1" t="str">
            <v>PHIẾU XỬ LÝ HỒ SƠ THANH TOÁN VƯỢT THẨM QUYỀN PD</v>
          </cell>
        </row>
      </sheetData>
      <sheetData sheetId="6488">
        <row r="1">
          <cell r="A1" t="str">
            <v>PHIẾU XỬ LÝ HỒ SƠ THANH TOÁN VƯỢT THẨM QUYỀN PD</v>
          </cell>
        </row>
      </sheetData>
      <sheetData sheetId="6489">
        <row r="1">
          <cell r="A1" t="str">
            <v>PHIẾU XỬ LÝ HỒ SƠ THANH TOÁN VƯỢT THẨM QUYỀN PD</v>
          </cell>
        </row>
      </sheetData>
      <sheetData sheetId="6490">
        <row r="1">
          <cell r="A1" t="str">
            <v>PHIẾU XỬ LÝ HỒ SƠ THANH TOÁN VƯỢT THẨM QUYỀN PD</v>
          </cell>
        </row>
      </sheetData>
      <sheetData sheetId="6491">
        <row r="1">
          <cell r="A1" t="str">
            <v>PHIẾU XỬ LÝ HỒ SƠ THANH TOÁN VƯỢT THẨM QUYỀN PD</v>
          </cell>
        </row>
      </sheetData>
      <sheetData sheetId="6492">
        <row r="1">
          <cell r="A1" t="str">
            <v>PHIẾU XỬ LÝ HỒ SƠ THANH TOÁN VƯỢT THẨM QUYỀN PD</v>
          </cell>
        </row>
      </sheetData>
      <sheetData sheetId="6493">
        <row r="1">
          <cell r="A1" t="str">
            <v>PHIẾU XỬ LÝ HỒ SƠ THANH TOÁN VƯỢT THẨM QUYỀN PD</v>
          </cell>
        </row>
      </sheetData>
      <sheetData sheetId="6494">
        <row r="1">
          <cell r="A1" t="str">
            <v>PHIẾU XỬ LÝ HỒ SƠ THANH TOÁN VƯỢT THẨM QUYỀN PD</v>
          </cell>
        </row>
      </sheetData>
      <sheetData sheetId="6495">
        <row r="1">
          <cell r="A1" t="str">
            <v>PHIẾU XỬ LÝ HỒ SƠ THANH TOÁN VƯỢT THẨM QUYỀN PD</v>
          </cell>
        </row>
      </sheetData>
      <sheetData sheetId="6496">
        <row r="1">
          <cell r="A1" t="str">
            <v>PHIẾU XỬ LÝ HỒ SƠ THANH TOÁN VƯỢT THẨM QUYỀN PD</v>
          </cell>
        </row>
      </sheetData>
      <sheetData sheetId="6497">
        <row r="1">
          <cell r="A1" t="str">
            <v>PHIẾU XỬ LÝ HỒ SƠ THANH TOÁN VƯỢT THẨM QUYỀN PD</v>
          </cell>
        </row>
      </sheetData>
      <sheetData sheetId="6498">
        <row r="1">
          <cell r="A1" t="str">
            <v>PHIẾU XỬ LÝ HỒ SƠ THANH TOÁN VƯỢT THẨM QUYỀN PD</v>
          </cell>
        </row>
      </sheetData>
      <sheetData sheetId="6499">
        <row r="1">
          <cell r="A1" t="str">
            <v>PHIẾU XỬ LÝ HỒ SƠ THANH TOÁN VƯỢT THẨM QUYỀN PD</v>
          </cell>
        </row>
      </sheetData>
      <sheetData sheetId="6500">
        <row r="1">
          <cell r="A1" t="str">
            <v>PHIẾU XỬ LÝ HỒ SƠ THANH TOÁN VƯỢT THẨM QUYỀN PD</v>
          </cell>
        </row>
      </sheetData>
      <sheetData sheetId="6501">
        <row r="1">
          <cell r="A1" t="str">
            <v>PHIẾU XỬ LÝ HỒ SƠ THANH TOÁN VƯỢT THẨM QUYỀN PD</v>
          </cell>
        </row>
      </sheetData>
      <sheetData sheetId="6502">
        <row r="1">
          <cell r="A1" t="str">
            <v>PHIẾU XỬ LÝ HỒ SƠ THANH TOÁN VƯỢT THẨM QUYỀN PD</v>
          </cell>
        </row>
      </sheetData>
      <sheetData sheetId="6503">
        <row r="1">
          <cell r="A1" t="str">
            <v>PHIẾU XỬ LÝ HỒ SƠ THANH TOÁN VƯỢT THẨM QUYỀN PD</v>
          </cell>
        </row>
      </sheetData>
      <sheetData sheetId="6504">
        <row r="1">
          <cell r="A1" t="str">
            <v>PHIẾU XỬ LÝ HỒ SƠ THANH TOÁN VƯỢT THẨM QUYỀN PD</v>
          </cell>
        </row>
      </sheetData>
      <sheetData sheetId="6505">
        <row r="1">
          <cell r="A1" t="str">
            <v>PHIẾU XỬ LÝ HỒ SƠ THANH TOÁN VƯỢT THẨM QUYỀN PD</v>
          </cell>
        </row>
      </sheetData>
      <sheetData sheetId="6506">
        <row r="1">
          <cell r="A1" t="str">
            <v>PHIẾU XỬ LÝ HỒ SƠ THANH TOÁN VƯỢT THẨM QUYỀN PD</v>
          </cell>
        </row>
      </sheetData>
      <sheetData sheetId="6507">
        <row r="1">
          <cell r="A1" t="str">
            <v>PHIẾU XỬ LÝ HỒ SƠ THANH TOÁN VƯỢT THẨM QUYỀN PD</v>
          </cell>
        </row>
      </sheetData>
      <sheetData sheetId="6508">
        <row r="1">
          <cell r="A1" t="str">
            <v>PHIẾU XỬ LÝ HỒ SƠ THANH TOÁN VƯỢT THẨM QUYỀN PD</v>
          </cell>
        </row>
      </sheetData>
      <sheetData sheetId="6509">
        <row r="1">
          <cell r="A1" t="str">
            <v>PHIẾU XỬ LÝ HỒ SƠ THANH TOÁN VƯỢT THẨM QUYỀN PD</v>
          </cell>
        </row>
      </sheetData>
      <sheetData sheetId="6510">
        <row r="1">
          <cell r="A1" t="str">
            <v>PHIẾU XỬ LÝ HỒ SƠ THANH TOÁN VƯỢT THẨM QUYỀN PD</v>
          </cell>
        </row>
      </sheetData>
      <sheetData sheetId="6511">
        <row r="1">
          <cell r="A1" t="str">
            <v>PHIẾU XỬ LÝ HỒ SƠ THANH TOÁN VƯỢT THẨM QUYỀN PD</v>
          </cell>
        </row>
      </sheetData>
      <sheetData sheetId="6512">
        <row r="1">
          <cell r="A1" t="str">
            <v>PHIẾU XỬ LÝ HỒ SƠ THANH TOÁN VƯỢT THẨM QUYỀN PD</v>
          </cell>
        </row>
      </sheetData>
      <sheetData sheetId="6513">
        <row r="1">
          <cell r="A1" t="str">
            <v>PHIẾU XỬ LÝ HỒ SƠ THANH TOÁN VƯỢT THẨM QUYỀN PD</v>
          </cell>
        </row>
      </sheetData>
      <sheetData sheetId="6514">
        <row r="1">
          <cell r="A1" t="str">
            <v>PHIẾU XỬ LÝ HỒ SƠ THANH TOÁN VƯỢT THẨM QUYỀN PD</v>
          </cell>
        </row>
      </sheetData>
      <sheetData sheetId="6515">
        <row r="1">
          <cell r="A1" t="str">
            <v>PHIẾU XỬ LÝ HỒ SƠ THANH TOÁN VƯỢT THẨM QUYỀN PD</v>
          </cell>
        </row>
      </sheetData>
      <sheetData sheetId="6516">
        <row r="1">
          <cell r="A1" t="str">
            <v>PHIẾU XỬ LÝ HỒ SƠ THANH TOÁN VƯỢT THẨM QUYỀN PD</v>
          </cell>
        </row>
      </sheetData>
      <sheetData sheetId="6517">
        <row r="1">
          <cell r="A1" t="str">
            <v>PHIẾU XỬ LÝ HỒ SƠ THANH TOÁN VƯỢT THẨM QUYỀN PD</v>
          </cell>
        </row>
      </sheetData>
      <sheetData sheetId="6518">
        <row r="1">
          <cell r="A1" t="str">
            <v>PHIẾU XỬ LÝ HỒ SƠ THANH TOÁN VƯỢT THẨM QUYỀN PD</v>
          </cell>
        </row>
      </sheetData>
      <sheetData sheetId="6519">
        <row r="1">
          <cell r="A1" t="str">
            <v>PHIẾU XỬ LÝ HỒ SƠ THANH TOÁN VƯỢT THẨM QUYỀN PD</v>
          </cell>
        </row>
      </sheetData>
      <sheetData sheetId="6520">
        <row r="1">
          <cell r="A1" t="str">
            <v>PHIẾU XỬ LÝ HỒ SƠ THANH TOÁN VƯỢT THẨM QUYỀN PD</v>
          </cell>
        </row>
      </sheetData>
      <sheetData sheetId="6521">
        <row r="1">
          <cell r="A1" t="str">
            <v>PHIẾU XỬ LÝ HỒ SƠ THANH TOÁN VƯỢT THẨM QUYỀN PD</v>
          </cell>
        </row>
      </sheetData>
      <sheetData sheetId="6522">
        <row r="1">
          <cell r="A1" t="str">
            <v>PHIẾU XỬ LÝ HỒ SƠ THANH TOÁN VƯỢT THẨM QUYỀN PD</v>
          </cell>
        </row>
      </sheetData>
      <sheetData sheetId="6523">
        <row r="1">
          <cell r="A1" t="str">
            <v>PHIẾU XỬ LÝ HỒ SƠ THANH TOÁN VƯỢT THẨM QUYỀN PD</v>
          </cell>
        </row>
      </sheetData>
      <sheetData sheetId="6524">
        <row r="1">
          <cell r="A1" t="str">
            <v>PHIẾU XỬ LÝ HỒ SƠ THANH TOÁN VƯỢT THẨM QUYỀN PD</v>
          </cell>
        </row>
      </sheetData>
      <sheetData sheetId="6525">
        <row r="1">
          <cell r="A1" t="str">
            <v>PHIẾU XỬ LÝ HỒ SƠ THANH TOÁN VƯỢT THẨM QUYỀN PD</v>
          </cell>
        </row>
      </sheetData>
      <sheetData sheetId="6526">
        <row r="1">
          <cell r="A1" t="str">
            <v>PHIẾU XỬ LÝ HỒ SƠ THANH TOÁN VƯỢT THẨM QUYỀN PD</v>
          </cell>
        </row>
      </sheetData>
      <sheetData sheetId="6527">
        <row r="1">
          <cell r="A1" t="str">
            <v>PHIẾU XỬ LÝ HỒ SƠ THANH TOÁN VƯỢT THẨM QUYỀN PD</v>
          </cell>
        </row>
      </sheetData>
      <sheetData sheetId="6528">
        <row r="1">
          <cell r="A1" t="str">
            <v>PHIẾU XỬ LÝ HỒ SƠ THANH TOÁN VƯỢT THẨM QUYỀN PD</v>
          </cell>
        </row>
      </sheetData>
      <sheetData sheetId="6529">
        <row r="1">
          <cell r="A1" t="str">
            <v>PHIẾU XỬ LÝ HỒ SƠ THANH TOÁN VƯỢT THẨM QUYỀN PD</v>
          </cell>
        </row>
      </sheetData>
      <sheetData sheetId="6530">
        <row r="1">
          <cell r="A1" t="str">
            <v>PHIẾU XỬ LÝ HỒ SƠ THANH TOÁN VƯỢT THẨM QUYỀN PD</v>
          </cell>
        </row>
      </sheetData>
      <sheetData sheetId="6531">
        <row r="1">
          <cell r="A1" t="str">
            <v>PHIẾU XỬ LÝ HỒ SƠ THANH TOÁN VƯỢT THẨM QUYỀN PD</v>
          </cell>
        </row>
      </sheetData>
      <sheetData sheetId="6532">
        <row r="1">
          <cell r="A1" t="str">
            <v>PHIẾU XỬ LÝ HỒ SƠ THANH TOÁN VƯỢT THẨM QUYỀN PD</v>
          </cell>
        </row>
      </sheetData>
      <sheetData sheetId="6533">
        <row r="1">
          <cell r="A1" t="str">
            <v>PHIẾU XỬ LÝ HỒ SƠ THANH TOÁN VƯỢT THẨM QUYỀN PD</v>
          </cell>
        </row>
      </sheetData>
      <sheetData sheetId="6534">
        <row r="1">
          <cell r="A1" t="str">
            <v>PHIẾU XỬ LÝ HỒ SƠ THANH TOÁN VƯỢT THẨM QUYỀN PD</v>
          </cell>
        </row>
      </sheetData>
      <sheetData sheetId="6535">
        <row r="1">
          <cell r="A1" t="str">
            <v>PHIẾU XỬ LÝ HỒ SƠ THANH TOÁN VƯỢT THẨM QUYỀN PD</v>
          </cell>
        </row>
      </sheetData>
      <sheetData sheetId="6536">
        <row r="1">
          <cell r="A1" t="str">
            <v>PHIẾU XỬ LÝ HỒ SƠ THANH TOÁN VƯỢT THẨM QUYỀN PD</v>
          </cell>
        </row>
      </sheetData>
      <sheetData sheetId="6537">
        <row r="1">
          <cell r="A1" t="str">
            <v>PHIẾU XỬ LÝ HỒ SƠ THANH TOÁN VƯỢT THẨM QUYỀN PD</v>
          </cell>
        </row>
      </sheetData>
      <sheetData sheetId="6538">
        <row r="1">
          <cell r="A1" t="str">
            <v>PHIẾU XỬ LÝ HỒ SƠ THANH TOÁN VƯỢT THẨM QUYỀN PD</v>
          </cell>
        </row>
      </sheetData>
      <sheetData sheetId="6539">
        <row r="1">
          <cell r="A1" t="str">
            <v>PHIẾU XỬ LÝ HỒ SƠ THANH TOÁN VƯỢT THẨM QUYỀN PD</v>
          </cell>
        </row>
      </sheetData>
      <sheetData sheetId="6540">
        <row r="1">
          <cell r="A1" t="str">
            <v>PHIẾU XỬ LÝ HỒ SƠ THANH TOÁN VƯỢT THẨM QUYỀN PD</v>
          </cell>
        </row>
      </sheetData>
      <sheetData sheetId="6541">
        <row r="1">
          <cell r="A1" t="str">
            <v>PHIẾU XỬ LÝ HỒ SƠ THANH TOÁN VƯỢT THẨM QUYỀN PD</v>
          </cell>
        </row>
      </sheetData>
      <sheetData sheetId="6542">
        <row r="1">
          <cell r="A1" t="str">
            <v>PHIẾU XỬ LÝ HỒ SƠ THANH TOÁN VƯỢT THẨM QUYỀN PD</v>
          </cell>
        </row>
      </sheetData>
      <sheetData sheetId="6543">
        <row r="1">
          <cell r="A1" t="str">
            <v>PHIẾU XỬ LÝ HỒ SƠ THANH TOÁN VƯỢT THẨM QUYỀN PD</v>
          </cell>
        </row>
      </sheetData>
      <sheetData sheetId="6544">
        <row r="1">
          <cell r="A1" t="str">
            <v>PHIẾU XỬ LÝ HỒ SƠ THANH TOÁN VƯỢT THẨM QUYỀN PD</v>
          </cell>
        </row>
      </sheetData>
      <sheetData sheetId="6545">
        <row r="1">
          <cell r="A1" t="str">
            <v>PHIẾU XỬ LÝ HỒ SƠ THANH TOÁN VƯỢT THẨM QUYỀN PD</v>
          </cell>
        </row>
      </sheetData>
      <sheetData sheetId="6546">
        <row r="1">
          <cell r="A1" t="str">
            <v>PHIẾU XỬ LÝ HỒ SƠ THANH TOÁN VƯỢT THẨM QUYỀN PD</v>
          </cell>
        </row>
      </sheetData>
      <sheetData sheetId="6547">
        <row r="1">
          <cell r="A1" t="str">
            <v>PHIẾU XỬ LÝ HỒ SƠ THANH TOÁN VƯỢT THẨM QUYỀN PD</v>
          </cell>
        </row>
      </sheetData>
      <sheetData sheetId="6548">
        <row r="1">
          <cell r="A1" t="str">
            <v>PHIẾU XỬ LÝ HỒ SƠ THANH TOÁN VƯỢT THẨM QUYỀN PD</v>
          </cell>
        </row>
      </sheetData>
      <sheetData sheetId="6549">
        <row r="1">
          <cell r="A1" t="str">
            <v>PHIẾU XỬ LÝ HỒ SƠ THANH TOÁN VƯỢT THẨM QUYỀN PD</v>
          </cell>
        </row>
      </sheetData>
      <sheetData sheetId="6550">
        <row r="1">
          <cell r="A1" t="str">
            <v>PHIẾU XỬ LÝ HỒ SƠ THANH TOÁN VƯỢT THẨM QUYỀN PD</v>
          </cell>
        </row>
      </sheetData>
      <sheetData sheetId="6551">
        <row r="1">
          <cell r="A1" t="str">
            <v>PHIẾU XỬ LÝ HỒ SƠ THANH TOÁN VƯỢT THẨM QUYỀN PD</v>
          </cell>
        </row>
      </sheetData>
      <sheetData sheetId="6552">
        <row r="1">
          <cell r="A1" t="str">
            <v>PHIẾU XỬ LÝ HỒ SƠ THANH TOÁN VƯỢT THẨM QUYỀN PD</v>
          </cell>
        </row>
      </sheetData>
      <sheetData sheetId="6553">
        <row r="1">
          <cell r="A1" t="str">
            <v>PHIẾU XỬ LÝ HỒ SƠ THANH TOÁN VƯỢT THẨM QUYỀN PD</v>
          </cell>
        </row>
      </sheetData>
      <sheetData sheetId="6554">
        <row r="1">
          <cell r="A1" t="str">
            <v>PHIẾU XỬ LÝ HỒ SƠ THANH TOÁN VƯỢT THẨM QUYỀN PD</v>
          </cell>
        </row>
      </sheetData>
      <sheetData sheetId="6555">
        <row r="1">
          <cell r="A1" t="str">
            <v>PHIẾU XỬ LÝ HỒ SƠ THANH TOÁN VƯỢT THẨM QUYỀN PD</v>
          </cell>
        </row>
      </sheetData>
      <sheetData sheetId="6556">
        <row r="1">
          <cell r="A1" t="str">
            <v>PHIẾU XỬ LÝ HỒ SƠ THANH TOÁN VƯỢT THẨM QUYỀN PD</v>
          </cell>
        </row>
      </sheetData>
      <sheetData sheetId="6557">
        <row r="1">
          <cell r="A1" t="str">
            <v>PHIẾU XỬ LÝ HỒ SƠ THANH TOÁN VƯỢT THẨM QUYỀN PD</v>
          </cell>
        </row>
      </sheetData>
      <sheetData sheetId="6558">
        <row r="1">
          <cell r="A1" t="str">
            <v>PHIẾU XỬ LÝ HỒ SƠ THANH TOÁN VƯỢT THẨM QUYỀN PD</v>
          </cell>
        </row>
      </sheetData>
      <sheetData sheetId="6559">
        <row r="1">
          <cell r="A1" t="str">
            <v>PHIẾU XỬ LÝ HỒ SƠ THANH TOÁN VƯỢT THẨM QUYỀN PD</v>
          </cell>
        </row>
      </sheetData>
      <sheetData sheetId="6560">
        <row r="1">
          <cell r="A1" t="str">
            <v>PHIẾU XỬ LÝ HỒ SƠ THANH TOÁN VƯỢT THẨM QUYỀN PD</v>
          </cell>
        </row>
      </sheetData>
      <sheetData sheetId="6561">
        <row r="1">
          <cell r="A1" t="str">
            <v>PHIẾU XỬ LÝ HỒ SƠ THANH TOÁN VƯỢT THẨM QUYỀN PD</v>
          </cell>
        </row>
      </sheetData>
      <sheetData sheetId="6562">
        <row r="1">
          <cell r="A1" t="str">
            <v>PHIẾU XỬ LÝ HỒ SƠ THANH TOÁN VƯỢT THẨM QUYỀN PD</v>
          </cell>
        </row>
      </sheetData>
      <sheetData sheetId="6563">
        <row r="1">
          <cell r="A1" t="str">
            <v>PHIẾU XỬ LÝ HỒ SƠ THANH TOÁN VƯỢT THẨM QUYỀN PD</v>
          </cell>
        </row>
      </sheetData>
      <sheetData sheetId="6564">
        <row r="1">
          <cell r="A1" t="str">
            <v>PHIẾU XỬ LÝ HỒ SƠ THANH TOÁN VƯỢT THẨM QUYỀN PD</v>
          </cell>
        </row>
      </sheetData>
      <sheetData sheetId="6565">
        <row r="1">
          <cell r="A1" t="str">
            <v>PHIẾU XỬ LÝ HỒ SƠ THANH TOÁN VƯỢT THẨM QUYỀN PD</v>
          </cell>
        </row>
      </sheetData>
      <sheetData sheetId="6566">
        <row r="1">
          <cell r="A1" t="str">
            <v>PHIẾU XỬ LÝ HỒ SƠ THANH TOÁN VƯỢT THẨM QUYỀN PD</v>
          </cell>
        </row>
      </sheetData>
      <sheetData sheetId="6567">
        <row r="1">
          <cell r="A1" t="str">
            <v>PHIẾU XỬ LÝ HỒ SƠ THANH TOÁN VƯỢT THẨM QUYỀN PD</v>
          </cell>
        </row>
      </sheetData>
      <sheetData sheetId="6568">
        <row r="1">
          <cell r="A1" t="str">
            <v>PHIẾU XỬ LÝ HỒ SƠ THANH TOÁN VƯỢT THẨM QUYỀN PD</v>
          </cell>
        </row>
      </sheetData>
      <sheetData sheetId="6569">
        <row r="1">
          <cell r="A1" t="str">
            <v>PHIẾU XỬ LÝ HỒ SƠ THANH TOÁN VƯỢT THẨM QUYỀN PD</v>
          </cell>
        </row>
      </sheetData>
      <sheetData sheetId="6570">
        <row r="1">
          <cell r="A1" t="str">
            <v>PHIẾU XỬ LÝ HỒ SƠ THANH TOÁN VƯỢT THẨM QUYỀN PD</v>
          </cell>
        </row>
      </sheetData>
      <sheetData sheetId="6571">
        <row r="1">
          <cell r="A1" t="str">
            <v>PHIẾU XỬ LÝ HỒ SƠ THANH TOÁN VƯỢT THẨM QUYỀN PD</v>
          </cell>
        </row>
      </sheetData>
      <sheetData sheetId="6572">
        <row r="1">
          <cell r="A1" t="str">
            <v>PHIẾU XỬ LÝ HỒ SƠ THANH TOÁN VƯỢT THẨM QUYỀN PD</v>
          </cell>
        </row>
      </sheetData>
      <sheetData sheetId="6573">
        <row r="1">
          <cell r="A1" t="str">
            <v>PHIẾU XỬ LÝ HỒ SƠ THANH TOÁN VƯỢT THẨM QUYỀN PD</v>
          </cell>
        </row>
      </sheetData>
      <sheetData sheetId="6574">
        <row r="1">
          <cell r="A1" t="str">
            <v>PHIẾU XỬ LÝ HỒ SƠ THANH TOÁN VƯỢT THẨM QUYỀN PD</v>
          </cell>
        </row>
      </sheetData>
      <sheetData sheetId="6575">
        <row r="1">
          <cell r="A1" t="str">
            <v>PHIẾU XỬ LÝ HỒ SƠ THANH TOÁN VƯỢT THẨM QUYỀN PD</v>
          </cell>
        </row>
      </sheetData>
      <sheetData sheetId="6576">
        <row r="1">
          <cell r="A1" t="str">
            <v>PHIẾU XỬ LÝ HỒ SƠ THANH TOÁN VƯỢT THẨM QUYỀN PD</v>
          </cell>
        </row>
      </sheetData>
      <sheetData sheetId="6577">
        <row r="1">
          <cell r="A1" t="str">
            <v>PHIẾU XỬ LÝ HỒ SƠ THANH TOÁN VƯỢT THẨM QUYỀN PD</v>
          </cell>
        </row>
      </sheetData>
      <sheetData sheetId="6578">
        <row r="1">
          <cell r="A1" t="str">
            <v>PHIẾU XỬ LÝ HỒ SƠ THANH TOÁN VƯỢT THẨM QUYỀN PD</v>
          </cell>
        </row>
      </sheetData>
      <sheetData sheetId="6579">
        <row r="1">
          <cell r="A1" t="str">
            <v>PHIẾU XỬ LÝ HỒ SƠ THANH TOÁN VƯỢT THẨM QUYỀN PD</v>
          </cell>
        </row>
      </sheetData>
      <sheetData sheetId="6580">
        <row r="1">
          <cell r="A1" t="str">
            <v>PHIẾU XỬ LÝ HỒ SƠ THANH TOÁN VƯỢT THẨM QUYỀN PD</v>
          </cell>
        </row>
      </sheetData>
      <sheetData sheetId="6581">
        <row r="1">
          <cell r="A1" t="str">
            <v>PHIẾU XỬ LÝ HỒ SƠ THANH TOÁN VƯỢT THẨM QUYỀN PD</v>
          </cell>
        </row>
      </sheetData>
      <sheetData sheetId="6582">
        <row r="1">
          <cell r="A1" t="str">
            <v>PHIẾU XỬ LÝ HỒ SƠ THANH TOÁN VƯỢT THẨM QUYỀN PD</v>
          </cell>
        </row>
      </sheetData>
      <sheetData sheetId="6583">
        <row r="1">
          <cell r="A1" t="str">
            <v>PHIẾU XỬ LÝ HỒ SƠ THANH TOÁN VƯỢT THẨM QUYỀN PD</v>
          </cell>
        </row>
      </sheetData>
      <sheetData sheetId="6584">
        <row r="1">
          <cell r="A1" t="str">
            <v>PHIẾU XỬ LÝ HỒ SƠ THANH TOÁN VƯỢT THẨM QUYỀN PD</v>
          </cell>
        </row>
      </sheetData>
      <sheetData sheetId="6585">
        <row r="1">
          <cell r="A1" t="str">
            <v>PHIẾU XỬ LÝ HỒ SƠ THANH TOÁN VƯỢT THẨM QUYỀN PD</v>
          </cell>
        </row>
      </sheetData>
      <sheetData sheetId="6586">
        <row r="1">
          <cell r="A1" t="str">
            <v>PHIẾU XỬ LÝ HỒ SƠ THANH TOÁN VƯỢT THẨM QUYỀN PD</v>
          </cell>
        </row>
      </sheetData>
      <sheetData sheetId="6587">
        <row r="1">
          <cell r="A1" t="str">
            <v>PHIẾU XỬ LÝ HỒ SƠ THANH TOÁN VƯỢT THẨM QUYỀN PD</v>
          </cell>
        </row>
      </sheetData>
      <sheetData sheetId="6588">
        <row r="1">
          <cell r="A1" t="str">
            <v>PHIẾU XỬ LÝ HỒ SƠ THANH TOÁN VƯỢT THẨM QUYỀN PD</v>
          </cell>
        </row>
      </sheetData>
      <sheetData sheetId="6589">
        <row r="1">
          <cell r="A1" t="str">
            <v>PHIẾU XỬ LÝ HỒ SƠ THANH TOÁN VƯỢT THẨM QUYỀN PD</v>
          </cell>
        </row>
      </sheetData>
      <sheetData sheetId="6590">
        <row r="1">
          <cell r="A1" t="str">
            <v>PHIẾU XỬ LÝ HỒ SƠ THANH TOÁN VƯỢT THẨM QUYỀN PD</v>
          </cell>
        </row>
      </sheetData>
      <sheetData sheetId="6591">
        <row r="1">
          <cell r="A1" t="str">
            <v>PHIẾU XỬ LÝ HỒ SƠ THANH TOÁN VƯỢT THẨM QUYỀN PD</v>
          </cell>
        </row>
      </sheetData>
      <sheetData sheetId="6592">
        <row r="1">
          <cell r="A1" t="str">
            <v>PHIẾU XỬ LÝ HỒ SƠ THANH TOÁN VƯỢT THẨM QUYỀN PD</v>
          </cell>
        </row>
      </sheetData>
      <sheetData sheetId="6593">
        <row r="1">
          <cell r="A1" t="str">
            <v>PHIẾU XỬ LÝ HỒ SƠ THANH TOÁN VƯỢT THẨM QUYỀN PD</v>
          </cell>
        </row>
      </sheetData>
      <sheetData sheetId="6594">
        <row r="1">
          <cell r="A1" t="str">
            <v>PHIẾU XỬ LÝ HỒ SƠ THANH TOÁN VƯỢT THẨM QUYỀN PD</v>
          </cell>
        </row>
      </sheetData>
      <sheetData sheetId="6595">
        <row r="1">
          <cell r="A1" t="str">
            <v>PHIẾU XỬ LÝ HỒ SƠ THANH TOÁN VƯỢT THẨM QUYỀN PD</v>
          </cell>
        </row>
      </sheetData>
      <sheetData sheetId="6596">
        <row r="1">
          <cell r="A1" t="str">
            <v>PHIẾU XỬ LÝ HỒ SƠ THANH TOÁN VƯỢT THẨM QUYỀN PD</v>
          </cell>
        </row>
      </sheetData>
      <sheetData sheetId="6597">
        <row r="1">
          <cell r="A1" t="str">
            <v>PHIẾU XỬ LÝ HỒ SƠ THANH TOÁN VƯỢT THẨM QUYỀN PD</v>
          </cell>
        </row>
      </sheetData>
      <sheetData sheetId="6598">
        <row r="1">
          <cell r="A1" t="str">
            <v>PHIẾU XỬ LÝ HỒ SƠ THANH TOÁN VƯỢT THẨM QUYỀN PD</v>
          </cell>
        </row>
      </sheetData>
      <sheetData sheetId="6599">
        <row r="1">
          <cell r="A1" t="str">
            <v>PHIẾU XỬ LÝ HỒ SƠ THANH TOÁN VƯỢT THẨM QUYỀN PD</v>
          </cell>
        </row>
      </sheetData>
      <sheetData sheetId="6600">
        <row r="1">
          <cell r="A1" t="str">
            <v>PHIẾU XỬ LÝ HỒ SƠ THANH TOÁN VƯỢT THẨM QUYỀN PD</v>
          </cell>
        </row>
      </sheetData>
      <sheetData sheetId="6601">
        <row r="1">
          <cell r="A1" t="str">
            <v>PHIẾU XỬ LÝ HỒ SƠ THANH TOÁN VƯỢT THẨM QUYỀN PD</v>
          </cell>
        </row>
      </sheetData>
      <sheetData sheetId="6602">
        <row r="1">
          <cell r="A1" t="str">
            <v>PHIẾU XỬ LÝ HỒ SƠ THANH TOÁN VƯỢT THẨM QUYỀN PD</v>
          </cell>
        </row>
      </sheetData>
      <sheetData sheetId="6603">
        <row r="1">
          <cell r="A1" t="str">
            <v>PHIẾU XỬ LÝ HỒ SƠ THANH TOÁN VƯỢT THẨM QUYỀN PD</v>
          </cell>
        </row>
      </sheetData>
      <sheetData sheetId="6604">
        <row r="1">
          <cell r="A1" t="str">
            <v>PHIẾU XỬ LÝ HỒ SƠ THANH TOÁN VƯỢT THẨM QUYỀN PD</v>
          </cell>
        </row>
      </sheetData>
      <sheetData sheetId="6605">
        <row r="1">
          <cell r="A1" t="str">
            <v>PHIẾU XỬ LÝ HỒ SƠ THANH TOÁN VƯỢT THẨM QUYỀN PD</v>
          </cell>
        </row>
      </sheetData>
      <sheetData sheetId="6606">
        <row r="1">
          <cell r="A1" t="str">
            <v>PHIẾU XỬ LÝ HỒ SƠ THANH TOÁN VƯỢT THẨM QUYỀN PD</v>
          </cell>
        </row>
      </sheetData>
      <sheetData sheetId="6607">
        <row r="1">
          <cell r="A1" t="str">
            <v>PHIẾU XỬ LÝ HỒ SƠ THANH TOÁN VƯỢT THẨM QUYỀN PD</v>
          </cell>
        </row>
      </sheetData>
      <sheetData sheetId="6608">
        <row r="1">
          <cell r="A1" t="str">
            <v>PHIẾU XỬ LÝ HỒ SƠ THANH TOÁN VƯỢT THẨM QUYỀN PD</v>
          </cell>
        </row>
      </sheetData>
      <sheetData sheetId="6609">
        <row r="1">
          <cell r="A1" t="str">
            <v>PHIẾU XỬ LÝ HỒ SƠ THANH TOÁN VƯỢT THẨM QUYỀN PD</v>
          </cell>
        </row>
      </sheetData>
      <sheetData sheetId="6610">
        <row r="1">
          <cell r="A1" t="str">
            <v>PHIẾU XỬ LÝ HỒ SƠ THANH TOÁN VƯỢT THẨM QUYỀN PD</v>
          </cell>
        </row>
      </sheetData>
      <sheetData sheetId="6611">
        <row r="1">
          <cell r="A1" t="str">
            <v>PHIẾU XỬ LÝ HỒ SƠ THANH TOÁN VƯỢT THẨM QUYỀN PD</v>
          </cell>
        </row>
      </sheetData>
      <sheetData sheetId="6612">
        <row r="1">
          <cell r="A1" t="str">
            <v>PHIẾU XỬ LÝ HỒ SƠ THANH TOÁN VƯỢT THẨM QUYỀN PD</v>
          </cell>
        </row>
      </sheetData>
      <sheetData sheetId="6613">
        <row r="1">
          <cell r="A1" t="str">
            <v>PHIẾU XỬ LÝ HỒ SƠ THANH TOÁN VƯỢT THẨM QUYỀN PD</v>
          </cell>
        </row>
      </sheetData>
      <sheetData sheetId="6614">
        <row r="1">
          <cell r="A1" t="str">
            <v>PHIẾU XỬ LÝ HỒ SƠ THANH TOÁN VƯỢT THẨM QUYỀN PD</v>
          </cell>
        </row>
      </sheetData>
      <sheetData sheetId="6615">
        <row r="1">
          <cell r="A1" t="str">
            <v>PHIẾU XỬ LÝ HỒ SƠ THANH TOÁN VƯỢT THẨM QUYỀN PD</v>
          </cell>
        </row>
      </sheetData>
      <sheetData sheetId="6616">
        <row r="1">
          <cell r="A1" t="str">
            <v>PHIẾU XỬ LÝ HỒ SƠ THANH TOÁN VƯỢT THẨM QUYỀN PD</v>
          </cell>
        </row>
      </sheetData>
      <sheetData sheetId="6617">
        <row r="1">
          <cell r="A1" t="str">
            <v>PHIẾU XỬ LÝ HỒ SƠ THANH TOÁN VƯỢT THẨM QUYỀN PD</v>
          </cell>
        </row>
      </sheetData>
      <sheetData sheetId="6618">
        <row r="1">
          <cell r="A1" t="str">
            <v>PHIẾU XỬ LÝ HỒ SƠ THANH TOÁN VƯỢT THẨM QUYỀN PD</v>
          </cell>
        </row>
      </sheetData>
      <sheetData sheetId="6619">
        <row r="1">
          <cell r="A1" t="str">
            <v>PHIẾU XỬ LÝ HỒ SƠ THANH TOÁN VƯỢT THẨM QUYỀN PD</v>
          </cell>
        </row>
      </sheetData>
      <sheetData sheetId="6620">
        <row r="1">
          <cell r="A1" t="str">
            <v>PHIẾU XỬ LÝ HỒ SƠ THANH TOÁN VƯỢT THẨM QUYỀN PD</v>
          </cell>
        </row>
      </sheetData>
      <sheetData sheetId="6621">
        <row r="1">
          <cell r="A1" t="str">
            <v>PHIẾU XỬ LÝ HỒ SƠ THANH TOÁN VƯỢT THẨM QUYỀN PD</v>
          </cell>
        </row>
      </sheetData>
      <sheetData sheetId="6622">
        <row r="1">
          <cell r="A1" t="str">
            <v>PHIẾU XỬ LÝ HỒ SƠ THANH TOÁN VƯỢT THẨM QUYỀN PD</v>
          </cell>
        </row>
      </sheetData>
      <sheetData sheetId="6623">
        <row r="1">
          <cell r="A1" t="str">
            <v>PHIẾU XỬ LÝ HỒ SƠ THANH TOÁN VƯỢT THẨM QUYỀN PD</v>
          </cell>
        </row>
      </sheetData>
      <sheetData sheetId="6624">
        <row r="1">
          <cell r="A1" t="str">
            <v>PHIẾU XỬ LÝ HỒ SƠ THANH TOÁN VƯỢT THẨM QUYỀN PD</v>
          </cell>
        </row>
      </sheetData>
      <sheetData sheetId="6625">
        <row r="1">
          <cell r="A1" t="str">
            <v>PHIẾU XỬ LÝ HỒ SƠ THANH TOÁN VƯỢT THẨM QUYỀN PD</v>
          </cell>
        </row>
      </sheetData>
      <sheetData sheetId="6626">
        <row r="1">
          <cell r="A1" t="str">
            <v>PHIẾU XỬ LÝ HỒ SƠ THANH TOÁN VƯỢT THẨM QUYỀN PD</v>
          </cell>
        </row>
      </sheetData>
      <sheetData sheetId="6627">
        <row r="1">
          <cell r="A1" t="str">
            <v>PHIẾU XỬ LÝ HỒ SƠ THANH TOÁN VƯỢT THẨM QUYỀN PD</v>
          </cell>
        </row>
      </sheetData>
      <sheetData sheetId="6628">
        <row r="1">
          <cell r="A1" t="str">
            <v>PHIẾU XỬ LÝ HỒ SƠ THANH TOÁN VƯỢT THẨM QUYỀN PD</v>
          </cell>
        </row>
      </sheetData>
      <sheetData sheetId="6629">
        <row r="1">
          <cell r="A1" t="str">
            <v>PHIẾU XỬ LÝ HỒ SƠ THANH TOÁN VƯỢT THẨM QUYỀN PD</v>
          </cell>
        </row>
      </sheetData>
      <sheetData sheetId="6630">
        <row r="1">
          <cell r="A1" t="str">
            <v>PHIẾU XỬ LÝ HỒ SƠ THANH TOÁN VƯỢT THẨM QUYỀN PD</v>
          </cell>
        </row>
      </sheetData>
      <sheetData sheetId="6631">
        <row r="1">
          <cell r="A1" t="str">
            <v>PHIẾU XỬ LÝ HỒ SƠ THANH TOÁN VƯỢT THẨM QUYỀN PD</v>
          </cell>
        </row>
      </sheetData>
      <sheetData sheetId="6632">
        <row r="1">
          <cell r="A1" t="str">
            <v>PHIẾU XỬ LÝ HỒ SƠ THANH TOÁN VƯỢT THẨM QUYỀN PD</v>
          </cell>
        </row>
      </sheetData>
      <sheetData sheetId="6633">
        <row r="1">
          <cell r="A1" t="str">
            <v>PHIẾU XỬ LÝ HỒ SƠ THANH TOÁN VƯỢT THẨM QUYỀN PD</v>
          </cell>
        </row>
      </sheetData>
      <sheetData sheetId="6634">
        <row r="1">
          <cell r="A1" t="str">
            <v>PHIẾU XỬ LÝ HỒ SƠ THANH TOÁN VƯỢT THẨM QUYỀN PD</v>
          </cell>
        </row>
      </sheetData>
      <sheetData sheetId="6635">
        <row r="1">
          <cell r="A1" t="str">
            <v>PHIẾU XỬ LÝ HỒ SƠ THANH TOÁN VƯỢT THẨM QUYỀN PD</v>
          </cell>
        </row>
      </sheetData>
      <sheetData sheetId="6636">
        <row r="1">
          <cell r="A1" t="str">
            <v>PHIẾU XỬ LÝ HỒ SƠ THANH TOÁN VƯỢT THẨM QUYỀN PD</v>
          </cell>
        </row>
      </sheetData>
      <sheetData sheetId="6637">
        <row r="1">
          <cell r="A1" t="str">
            <v>PHIẾU XỬ LÝ HỒ SƠ THANH TOÁN VƯỢT THẨM QUYỀN PD</v>
          </cell>
        </row>
      </sheetData>
      <sheetData sheetId="6638">
        <row r="1">
          <cell r="A1" t="str">
            <v>PHIẾU XỬ LÝ HỒ SƠ THANH TOÁN VƯỢT THẨM QUYỀN PD</v>
          </cell>
        </row>
      </sheetData>
      <sheetData sheetId="6639">
        <row r="1">
          <cell r="A1" t="str">
            <v>PHIẾU XỬ LÝ HỒ SƠ THANH TOÁN VƯỢT THẨM QUYỀN PD</v>
          </cell>
        </row>
      </sheetData>
      <sheetData sheetId="6640">
        <row r="1">
          <cell r="A1" t="str">
            <v>PHIẾU XỬ LÝ HỒ SƠ THANH TOÁN VƯỢT THẨM QUYỀN PD</v>
          </cell>
        </row>
      </sheetData>
      <sheetData sheetId="6641">
        <row r="1">
          <cell r="A1" t="str">
            <v>PHIẾU XỬ LÝ HỒ SƠ THANH TOÁN VƯỢT THẨM QUYỀN PD</v>
          </cell>
        </row>
      </sheetData>
      <sheetData sheetId="6642">
        <row r="1">
          <cell r="A1" t="str">
            <v>PHIẾU XỬ LÝ HỒ SƠ THANH TOÁN VƯỢT THẨM QUYỀN PD</v>
          </cell>
        </row>
      </sheetData>
      <sheetData sheetId="6643">
        <row r="1">
          <cell r="A1" t="str">
            <v>PHIẾU XỬ LÝ HỒ SƠ THANH TOÁN VƯỢT THẨM QUYỀN PD</v>
          </cell>
        </row>
      </sheetData>
      <sheetData sheetId="6644">
        <row r="1">
          <cell r="A1" t="str">
            <v>PHIẾU XỬ LÝ HỒ SƠ THANH TOÁN VƯỢT THẨM QUYỀN PD</v>
          </cell>
        </row>
      </sheetData>
      <sheetData sheetId="6645">
        <row r="1">
          <cell r="A1" t="str">
            <v>PHIẾU XỬ LÝ HỒ SƠ THANH TOÁN VƯỢT THẨM QUYỀN PD</v>
          </cell>
        </row>
      </sheetData>
      <sheetData sheetId="6646">
        <row r="1">
          <cell r="A1" t="str">
            <v>PHIẾU XỬ LÝ HỒ SƠ THANH TOÁN VƯỢT THẨM QUYỀN PD</v>
          </cell>
        </row>
      </sheetData>
      <sheetData sheetId="6647">
        <row r="1">
          <cell r="A1" t="str">
            <v>PHIẾU XỬ LÝ HỒ SƠ THANH TOÁN VƯỢT THẨM QUYỀN PD</v>
          </cell>
        </row>
      </sheetData>
      <sheetData sheetId="6648">
        <row r="1">
          <cell r="A1" t="str">
            <v>PHIẾU XỬ LÝ HỒ SƠ THANH TOÁN VƯỢT THẨM QUYỀN PD</v>
          </cell>
        </row>
      </sheetData>
      <sheetData sheetId="6649">
        <row r="1">
          <cell r="A1" t="str">
            <v>PHIẾU XỬ LÝ HỒ SƠ THANH TOÁN VƯỢT THẨM QUYỀN PD</v>
          </cell>
        </row>
      </sheetData>
      <sheetData sheetId="6650">
        <row r="1">
          <cell r="A1" t="str">
            <v>PHIẾU XỬ LÝ HỒ SƠ THANH TOÁN VƯỢT THẨM QUYỀN PD</v>
          </cell>
        </row>
      </sheetData>
      <sheetData sheetId="6651">
        <row r="1">
          <cell r="A1" t="str">
            <v>PHIẾU XỬ LÝ HỒ SƠ THANH TOÁN VƯỢT THẨM QUYỀN PD</v>
          </cell>
        </row>
      </sheetData>
      <sheetData sheetId="6652">
        <row r="1">
          <cell r="A1" t="str">
            <v>PHIẾU XỬ LÝ HỒ SƠ THANH TOÁN VƯỢT THẨM QUYỀN PD</v>
          </cell>
        </row>
      </sheetData>
      <sheetData sheetId="6653">
        <row r="1">
          <cell r="A1" t="str">
            <v>PHIẾU XỬ LÝ HỒ SƠ THANH TOÁN VƯỢT THẨM QUYỀN PD</v>
          </cell>
        </row>
      </sheetData>
      <sheetData sheetId="6654">
        <row r="1">
          <cell r="A1" t="str">
            <v>PHIẾU XỬ LÝ HỒ SƠ THANH TOÁN VƯỢT THẨM QUYỀN PD</v>
          </cell>
        </row>
      </sheetData>
      <sheetData sheetId="6655">
        <row r="1">
          <cell r="A1" t="str">
            <v>PHIẾU XỬ LÝ HỒ SƠ THANH TOÁN VƯỢT THẨM QUYỀN PD</v>
          </cell>
        </row>
      </sheetData>
      <sheetData sheetId="6656">
        <row r="1">
          <cell r="A1" t="str">
            <v>PHIẾU XỬ LÝ HỒ SƠ THANH TOÁN VƯỢT THẨM QUYỀN PD</v>
          </cell>
        </row>
      </sheetData>
      <sheetData sheetId="6657">
        <row r="1">
          <cell r="A1" t="str">
            <v>PHIẾU XỬ LÝ HỒ SƠ THANH TOÁN VƯỢT THẨM QUYỀN PD</v>
          </cell>
        </row>
      </sheetData>
      <sheetData sheetId="6658">
        <row r="1">
          <cell r="A1" t="str">
            <v>PHIẾU XỬ LÝ HỒ SƠ THANH TOÁN VƯỢT THẨM QUYỀN PD</v>
          </cell>
        </row>
      </sheetData>
      <sheetData sheetId="6659">
        <row r="1">
          <cell r="A1" t="str">
            <v>PHIẾU XỬ LÝ HỒ SƠ THANH TOÁN VƯỢT THẨM QUYỀN PD</v>
          </cell>
        </row>
      </sheetData>
      <sheetData sheetId="6660">
        <row r="1">
          <cell r="A1" t="str">
            <v>PHIẾU XỬ LÝ HỒ SƠ THANH TOÁN VƯỢT THẨM QUYỀN PD</v>
          </cell>
        </row>
      </sheetData>
      <sheetData sheetId="6661">
        <row r="1">
          <cell r="A1" t="str">
            <v>PHIẾU XỬ LÝ HỒ SƠ THANH TOÁN VƯỢT THẨM QUYỀN PD</v>
          </cell>
        </row>
      </sheetData>
      <sheetData sheetId="6662">
        <row r="1">
          <cell r="A1" t="str">
            <v>PHIẾU XỬ LÝ HỒ SƠ THANH TOÁN VƯỢT THẨM QUYỀN PD</v>
          </cell>
        </row>
      </sheetData>
      <sheetData sheetId="6663">
        <row r="1">
          <cell r="A1" t="str">
            <v>PHIẾU XỬ LÝ HỒ SƠ THANH TOÁN VƯỢT THẨM QUYỀN PD</v>
          </cell>
        </row>
      </sheetData>
      <sheetData sheetId="6664">
        <row r="1">
          <cell r="A1" t="str">
            <v>PHIẾU XỬ LÝ HỒ SƠ THANH TOÁN VƯỢT THẨM QUYỀN PD</v>
          </cell>
        </row>
      </sheetData>
      <sheetData sheetId="6665">
        <row r="1">
          <cell r="A1" t="str">
            <v>PHIẾU XỬ LÝ HỒ SƠ THANH TOÁN VƯỢT THẨM QUYỀN PD</v>
          </cell>
        </row>
      </sheetData>
      <sheetData sheetId="6666">
        <row r="1">
          <cell r="A1" t="str">
            <v>PHIẾU XỬ LÝ HỒ SƠ THANH TOÁN VƯỢT THẨM QUYỀN PD</v>
          </cell>
        </row>
      </sheetData>
      <sheetData sheetId="6667">
        <row r="1">
          <cell r="A1" t="str">
            <v>PHIẾU XỬ LÝ HỒ SƠ THANH TOÁN VƯỢT THẨM QUYỀN PD</v>
          </cell>
        </row>
      </sheetData>
      <sheetData sheetId="6668">
        <row r="1">
          <cell r="A1" t="str">
            <v>PHIẾU XỬ LÝ HỒ SƠ THANH TOÁN VƯỢT THẨM QUYỀN PD</v>
          </cell>
        </row>
      </sheetData>
      <sheetData sheetId="6669">
        <row r="1">
          <cell r="A1" t="str">
            <v>PHIẾU XỬ LÝ HỒ SƠ THANH TOÁN VƯỢT THẨM QUYỀN PD</v>
          </cell>
        </row>
      </sheetData>
      <sheetData sheetId="6670">
        <row r="1">
          <cell r="A1" t="str">
            <v>PHIẾU XỬ LÝ HỒ SƠ THANH TOÁN VƯỢT THẨM QUYỀN PD</v>
          </cell>
        </row>
      </sheetData>
      <sheetData sheetId="6671">
        <row r="1">
          <cell r="A1" t="str">
            <v>PHIẾU XỬ LÝ HỒ SƠ THANH TOÁN VƯỢT THẨM QUYỀN PD</v>
          </cell>
        </row>
      </sheetData>
      <sheetData sheetId="6672">
        <row r="1">
          <cell r="A1" t="str">
            <v>PHIẾU XỬ LÝ HỒ SƠ THANH TOÁN VƯỢT THẨM QUYỀN PD</v>
          </cell>
        </row>
      </sheetData>
      <sheetData sheetId="6673">
        <row r="1">
          <cell r="A1" t="str">
            <v>PHIẾU XỬ LÝ HỒ SƠ THANH TOÁN VƯỢT THẨM QUYỀN PD</v>
          </cell>
        </row>
      </sheetData>
      <sheetData sheetId="6674">
        <row r="1">
          <cell r="A1" t="str">
            <v>PHIẾU XỬ LÝ HỒ SƠ THANH TOÁN VƯỢT THẨM QUYỀN PD</v>
          </cell>
        </row>
      </sheetData>
      <sheetData sheetId="6675">
        <row r="1">
          <cell r="A1" t="str">
            <v>PHIẾU XỬ LÝ HỒ SƠ THANH TOÁN VƯỢT THẨM QUYỀN PD</v>
          </cell>
        </row>
      </sheetData>
      <sheetData sheetId="6676">
        <row r="1">
          <cell r="A1" t="str">
            <v>PHIẾU XỬ LÝ HỒ SƠ THANH TOÁN VƯỢT THẨM QUYỀN PD</v>
          </cell>
        </row>
      </sheetData>
      <sheetData sheetId="6677">
        <row r="1">
          <cell r="A1" t="str">
            <v>PHIẾU XỬ LÝ HỒ SƠ THANH TOÁN VƯỢT THẨM QUYỀN PD</v>
          </cell>
        </row>
      </sheetData>
      <sheetData sheetId="6678">
        <row r="1">
          <cell r="A1" t="str">
            <v>PHIẾU XỬ LÝ HỒ SƠ THANH TOÁN VƯỢT THẨM QUYỀN PD</v>
          </cell>
        </row>
      </sheetData>
      <sheetData sheetId="6679">
        <row r="1">
          <cell r="A1" t="str">
            <v>PHIẾU XỬ LÝ HỒ SƠ THANH TOÁN VƯỢT THẨM QUYỀN PD</v>
          </cell>
        </row>
      </sheetData>
      <sheetData sheetId="6680">
        <row r="1">
          <cell r="A1" t="str">
            <v>PHIẾU XỬ LÝ HỒ SƠ THANH TOÁN VƯỢT THẨM QUYỀN PD</v>
          </cell>
        </row>
      </sheetData>
      <sheetData sheetId="6681">
        <row r="1">
          <cell r="A1" t="str">
            <v>PHIẾU XỬ LÝ HỒ SƠ THANH TOÁN VƯỢT THẨM QUYỀN PD</v>
          </cell>
        </row>
      </sheetData>
      <sheetData sheetId="6682">
        <row r="1">
          <cell r="A1" t="str">
            <v>PHIẾU XỬ LÝ HỒ SƠ THANH TOÁN VƯỢT THẨM QUYỀN PD</v>
          </cell>
        </row>
      </sheetData>
      <sheetData sheetId="6683">
        <row r="1">
          <cell r="A1" t="str">
            <v>PHIẾU XỬ LÝ HỒ SƠ THANH TOÁN VƯỢT THẨM QUYỀN PD</v>
          </cell>
        </row>
      </sheetData>
      <sheetData sheetId="6684">
        <row r="1">
          <cell r="A1" t="str">
            <v>PHIẾU XỬ LÝ HỒ SƠ THANH TOÁN VƯỢT THẨM QUYỀN PD</v>
          </cell>
        </row>
      </sheetData>
      <sheetData sheetId="6685">
        <row r="1">
          <cell r="A1" t="str">
            <v>PHIẾU XỬ LÝ HỒ SƠ THANH TOÁN VƯỢT THẨM QUYỀN PD</v>
          </cell>
        </row>
      </sheetData>
      <sheetData sheetId="6686">
        <row r="1">
          <cell r="A1" t="str">
            <v>PHIẾU XỬ LÝ HỒ SƠ THANH TOÁN VƯỢT THẨM QUYỀN PD</v>
          </cell>
        </row>
      </sheetData>
      <sheetData sheetId="6687">
        <row r="1">
          <cell r="A1" t="str">
            <v>PHIẾU XỬ LÝ HỒ SƠ THANH TOÁN VƯỢT THẨM QUYỀN PD</v>
          </cell>
        </row>
      </sheetData>
      <sheetData sheetId="6688">
        <row r="1">
          <cell r="A1" t="str">
            <v>PHIẾU XỬ LÝ HỒ SƠ THANH TOÁN VƯỢT THẨM QUYỀN PD</v>
          </cell>
        </row>
      </sheetData>
      <sheetData sheetId="6689">
        <row r="1">
          <cell r="A1" t="str">
            <v>PHIẾU XỬ LÝ HỒ SƠ THANH TOÁN VƯỢT THẨM QUYỀN PD</v>
          </cell>
        </row>
      </sheetData>
      <sheetData sheetId="6690">
        <row r="1">
          <cell r="A1" t="str">
            <v>PHIẾU XỬ LÝ HỒ SƠ THANH TOÁN VƯỢT THẨM QUYỀN PD</v>
          </cell>
        </row>
      </sheetData>
      <sheetData sheetId="6691">
        <row r="1">
          <cell r="A1" t="str">
            <v>PHIẾU XỬ LÝ HỒ SƠ THANH TOÁN VƯỢT THẨM QUYỀN PD</v>
          </cell>
        </row>
      </sheetData>
      <sheetData sheetId="6692">
        <row r="1">
          <cell r="A1" t="str">
            <v>PHIẾU XỬ LÝ HỒ SƠ THANH TOÁN VƯỢT THẨM QUYỀN PD</v>
          </cell>
        </row>
      </sheetData>
      <sheetData sheetId="6693">
        <row r="1">
          <cell r="A1" t="str">
            <v>PHIẾU XỬ LÝ HỒ SƠ THANH TOÁN VƯỢT THẨM QUYỀN PD</v>
          </cell>
        </row>
      </sheetData>
      <sheetData sheetId="6694">
        <row r="1">
          <cell r="A1" t="str">
            <v>PHIẾU XỬ LÝ HỒ SƠ THANH TOÁN VƯỢT THẨM QUYỀN PD</v>
          </cell>
        </row>
      </sheetData>
      <sheetData sheetId="6695">
        <row r="1">
          <cell r="A1" t="str">
            <v>PHIẾU XỬ LÝ HỒ SƠ THANH TOÁN VƯỢT THẨM QUYỀN PD</v>
          </cell>
        </row>
      </sheetData>
      <sheetData sheetId="6696">
        <row r="1">
          <cell r="A1" t="str">
            <v>PHIẾU XỬ LÝ HỒ SƠ THANH TOÁN VƯỢT THẨM QUYỀN PD</v>
          </cell>
        </row>
      </sheetData>
      <sheetData sheetId="6697">
        <row r="1">
          <cell r="A1" t="str">
            <v>PHIẾU XỬ LÝ HỒ SƠ THANH TOÁN VƯỢT THẨM QUYỀN PD</v>
          </cell>
        </row>
      </sheetData>
      <sheetData sheetId="6698">
        <row r="1">
          <cell r="A1" t="str">
            <v>PHIẾU XỬ LÝ HỒ SƠ THANH TOÁN VƯỢT THẨM QUYỀN PD</v>
          </cell>
        </row>
      </sheetData>
      <sheetData sheetId="6699">
        <row r="1">
          <cell r="A1" t="str">
            <v>PHIẾU XỬ LÝ HỒ SƠ THANH TOÁN VƯỢT THẨM QUYỀN PD</v>
          </cell>
        </row>
      </sheetData>
      <sheetData sheetId="6700">
        <row r="1">
          <cell r="A1" t="str">
            <v>PHIẾU XỬ LÝ HỒ SƠ THANH TOÁN VƯỢT THẨM QUYỀN PD</v>
          </cell>
        </row>
      </sheetData>
      <sheetData sheetId="6701">
        <row r="1">
          <cell r="A1" t="str">
            <v>PHIẾU XỬ LÝ HỒ SƠ THANH TOÁN VƯỢT THẨM QUYỀN PD</v>
          </cell>
        </row>
      </sheetData>
      <sheetData sheetId="6702">
        <row r="1">
          <cell r="A1" t="str">
            <v>PHIẾU XỬ LÝ HỒ SƠ THANH TOÁN VƯỢT THẨM QUYỀN PD</v>
          </cell>
        </row>
      </sheetData>
      <sheetData sheetId="6703">
        <row r="1">
          <cell r="A1" t="str">
            <v>PHIẾU XỬ LÝ HỒ SƠ THANH TOÁN VƯỢT THẨM QUYỀN PD</v>
          </cell>
        </row>
      </sheetData>
      <sheetData sheetId="6704">
        <row r="1">
          <cell r="A1" t="str">
            <v>PHIẾU XỬ LÝ HỒ SƠ THANH TOÁN VƯỢT THẨM QUYỀN PD</v>
          </cell>
        </row>
      </sheetData>
      <sheetData sheetId="6705">
        <row r="1">
          <cell r="A1" t="str">
            <v>PHIẾU XỬ LÝ HỒ SƠ THANH TOÁN VƯỢT THẨM QUYỀN PD</v>
          </cell>
        </row>
      </sheetData>
      <sheetData sheetId="6706">
        <row r="1">
          <cell r="A1" t="str">
            <v>PHIẾU XỬ LÝ HỒ SƠ THANH TOÁN VƯỢT THẨM QUYỀN PD</v>
          </cell>
        </row>
      </sheetData>
      <sheetData sheetId="6707">
        <row r="1">
          <cell r="A1" t="str">
            <v>PHIẾU XỬ LÝ HỒ SƠ THANH TOÁN VƯỢT THẨM QUYỀN PD</v>
          </cell>
        </row>
      </sheetData>
      <sheetData sheetId="6708">
        <row r="1">
          <cell r="A1" t="str">
            <v>PHIẾU XỬ LÝ HỒ SƠ THANH TOÁN VƯỢT THẨM QUYỀN PD</v>
          </cell>
        </row>
      </sheetData>
      <sheetData sheetId="6709">
        <row r="1">
          <cell r="A1" t="str">
            <v>PHIẾU XỬ LÝ HỒ SƠ THANH TOÁN VƯỢT THẨM QUYỀN PD</v>
          </cell>
        </row>
      </sheetData>
      <sheetData sheetId="6710">
        <row r="1">
          <cell r="A1" t="str">
            <v>PHIẾU XỬ LÝ HỒ SƠ THANH TOÁN VƯỢT THẨM QUYỀN PD</v>
          </cell>
        </row>
      </sheetData>
      <sheetData sheetId="6711">
        <row r="1">
          <cell r="A1" t="str">
            <v>PHIẾU XỬ LÝ HỒ SƠ THANH TOÁN VƯỢT THẨM QUYỀN PD</v>
          </cell>
        </row>
      </sheetData>
      <sheetData sheetId="6712">
        <row r="1">
          <cell r="A1" t="str">
            <v>PHIẾU XỬ LÝ HỒ SƠ THANH TOÁN VƯỢT THẨM QUYỀN PD</v>
          </cell>
        </row>
      </sheetData>
      <sheetData sheetId="6713">
        <row r="1">
          <cell r="A1" t="str">
            <v>PHIẾU XỬ LÝ HỒ SƠ THANH TOÁN VƯỢT THẨM QUYỀN PD</v>
          </cell>
        </row>
      </sheetData>
      <sheetData sheetId="6714">
        <row r="1">
          <cell r="A1" t="str">
            <v>PHIẾU XỬ LÝ HỒ SƠ THANH TOÁN VƯỢT THẨM QUYỀN PD</v>
          </cell>
        </row>
      </sheetData>
      <sheetData sheetId="6715">
        <row r="1">
          <cell r="A1" t="str">
            <v>PHIẾU XỬ LÝ HỒ SƠ THANH TOÁN VƯỢT THẨM QUYỀN PD</v>
          </cell>
        </row>
      </sheetData>
      <sheetData sheetId="6716">
        <row r="1">
          <cell r="A1" t="str">
            <v>PHIẾU XỬ LÝ HỒ SƠ THANH TOÁN VƯỢT THẨM QUYỀN PD</v>
          </cell>
        </row>
      </sheetData>
      <sheetData sheetId="6717">
        <row r="1">
          <cell r="A1" t="str">
            <v>PHIẾU XỬ LÝ HỒ SƠ THANH TOÁN VƯỢT THẨM QUYỀN PD</v>
          </cell>
        </row>
      </sheetData>
      <sheetData sheetId="6718">
        <row r="1">
          <cell r="A1" t="str">
            <v>PHIẾU XỬ LÝ HỒ SƠ THANH TOÁN VƯỢT THẨM QUYỀN PD</v>
          </cell>
        </row>
      </sheetData>
      <sheetData sheetId="6719">
        <row r="1">
          <cell r="A1" t="str">
            <v>PHIẾU XỬ LÝ HỒ SƠ THANH TOÁN VƯỢT THẨM QUYỀN PD</v>
          </cell>
        </row>
      </sheetData>
      <sheetData sheetId="6720">
        <row r="1">
          <cell r="A1" t="str">
            <v>PHIẾU XỬ LÝ HỒ SƠ THANH TOÁN VƯỢT THẨM QUYỀN PD</v>
          </cell>
        </row>
      </sheetData>
      <sheetData sheetId="6721">
        <row r="1">
          <cell r="A1" t="str">
            <v>PHIẾU XỬ LÝ HỒ SƠ THANH TOÁN VƯỢT THẨM QUYỀN PD</v>
          </cell>
        </row>
      </sheetData>
      <sheetData sheetId="6722">
        <row r="1">
          <cell r="A1" t="str">
            <v>PHIẾU XỬ LÝ HỒ SƠ THANH TOÁN VƯỢT THẨM QUYỀN PD</v>
          </cell>
        </row>
      </sheetData>
      <sheetData sheetId="6723">
        <row r="1">
          <cell r="A1" t="str">
            <v>PHIẾU XỬ LÝ HỒ SƠ THANH TOÁN VƯỢT THẨM QUYỀN PD</v>
          </cell>
        </row>
      </sheetData>
      <sheetData sheetId="6724">
        <row r="1">
          <cell r="A1" t="str">
            <v>PHIẾU XỬ LÝ HỒ SƠ THANH TOÁN VƯỢT THẨM QUYỀN PD</v>
          </cell>
        </row>
      </sheetData>
      <sheetData sheetId="6725">
        <row r="1">
          <cell r="A1" t="str">
            <v>PHIẾU XỬ LÝ HỒ SƠ THANH TOÁN VƯỢT THẨM QUYỀN PD</v>
          </cell>
        </row>
      </sheetData>
      <sheetData sheetId="6726">
        <row r="1">
          <cell r="A1" t="str">
            <v>PHIẾU XỬ LÝ HỒ SƠ THANH TOÁN VƯỢT THẨM QUYỀN PD</v>
          </cell>
        </row>
      </sheetData>
      <sheetData sheetId="6727">
        <row r="1">
          <cell r="A1" t="str">
            <v>PHIẾU XỬ LÝ HỒ SƠ THANH TOÁN VƯỢT THẨM QUYỀN PD</v>
          </cell>
        </row>
      </sheetData>
      <sheetData sheetId="6728">
        <row r="1">
          <cell r="A1" t="str">
            <v>PHIẾU XỬ LÝ HỒ SƠ THANH TOÁN VƯỢT THẨM QUYỀN PD</v>
          </cell>
        </row>
      </sheetData>
      <sheetData sheetId="6729">
        <row r="1">
          <cell r="A1" t="str">
            <v>PHIẾU XỬ LÝ HỒ SƠ THANH TOÁN VƯỢT THẨM QUYỀN PD</v>
          </cell>
        </row>
      </sheetData>
      <sheetData sheetId="6730">
        <row r="1">
          <cell r="A1" t="str">
            <v>PHIẾU XỬ LÝ HỒ SƠ THANH TOÁN VƯỢT THẨM QUYỀN PD</v>
          </cell>
        </row>
      </sheetData>
      <sheetData sheetId="6731">
        <row r="1">
          <cell r="A1" t="str">
            <v>PHIẾU XỬ LÝ HỒ SƠ THANH TOÁN VƯỢT THẨM QUYỀN PD</v>
          </cell>
        </row>
      </sheetData>
      <sheetData sheetId="6732">
        <row r="1">
          <cell r="A1" t="str">
            <v>PHIẾU XỬ LÝ HỒ SƠ THANH TOÁN VƯỢT THẨM QUYỀN PD</v>
          </cell>
        </row>
      </sheetData>
      <sheetData sheetId="6733">
        <row r="1">
          <cell r="A1" t="str">
            <v>PHIẾU XỬ LÝ HỒ SƠ THANH TOÁN VƯỢT THẨM QUYỀN PD</v>
          </cell>
        </row>
      </sheetData>
      <sheetData sheetId="6734">
        <row r="1">
          <cell r="A1" t="str">
            <v>PHIẾU XỬ LÝ HỒ SƠ THANH TOÁN VƯỢT THẨM QUYỀN PD</v>
          </cell>
        </row>
      </sheetData>
      <sheetData sheetId="6735">
        <row r="1">
          <cell r="A1" t="str">
            <v>PHIẾU XỬ LÝ HỒ SƠ THANH TOÁN VƯỢT THẨM QUYỀN PD</v>
          </cell>
        </row>
      </sheetData>
      <sheetData sheetId="6736">
        <row r="1">
          <cell r="A1" t="str">
            <v>PHIẾU XỬ LÝ HỒ SƠ THANH TOÁN VƯỢT THẨM QUYỀN PD</v>
          </cell>
        </row>
      </sheetData>
      <sheetData sheetId="6737">
        <row r="1">
          <cell r="A1" t="str">
            <v>PHIẾU XỬ LÝ HỒ SƠ THANH TOÁN VƯỢT THẨM QUYỀN PD</v>
          </cell>
        </row>
      </sheetData>
      <sheetData sheetId="6738">
        <row r="1">
          <cell r="A1" t="str">
            <v>PHIẾU XỬ LÝ HỒ SƠ THANH TOÁN VƯỢT THẨM QUYỀN PD</v>
          </cell>
        </row>
      </sheetData>
      <sheetData sheetId="6739">
        <row r="1">
          <cell r="A1" t="str">
            <v>PHIẾU XỬ LÝ HỒ SƠ THANH TOÁN VƯỢT THẨM QUYỀN PD</v>
          </cell>
        </row>
      </sheetData>
      <sheetData sheetId="6740">
        <row r="1">
          <cell r="A1" t="str">
            <v>PHIẾU XỬ LÝ HỒ SƠ THANH TOÁN VƯỢT THẨM QUYỀN PD</v>
          </cell>
        </row>
      </sheetData>
      <sheetData sheetId="6741">
        <row r="1">
          <cell r="A1" t="str">
            <v>PHIẾU XỬ LÝ HỒ SƠ THANH TOÁN VƯỢT THẨM QUYỀN PD</v>
          </cell>
        </row>
      </sheetData>
      <sheetData sheetId="6742">
        <row r="1">
          <cell r="A1" t="str">
            <v>PHIẾU XỬ LÝ HỒ SƠ THANH TOÁN VƯỢT THẨM QUYỀN PD</v>
          </cell>
        </row>
      </sheetData>
      <sheetData sheetId="6743">
        <row r="1">
          <cell r="A1" t="str">
            <v>PHIẾU XỬ LÝ HỒ SƠ THANH TOÁN VƯỢT THẨM QUYỀN PD</v>
          </cell>
        </row>
      </sheetData>
      <sheetData sheetId="6744">
        <row r="1">
          <cell r="A1" t="str">
            <v>PHIẾU XỬ LÝ HỒ SƠ THANH TOÁN VƯỢT THẨM QUYỀN PD</v>
          </cell>
        </row>
      </sheetData>
      <sheetData sheetId="6745">
        <row r="1">
          <cell r="A1" t="str">
            <v>PHIẾU XỬ LÝ HỒ SƠ THANH TOÁN VƯỢT THẨM QUYỀN PD</v>
          </cell>
        </row>
      </sheetData>
      <sheetData sheetId="6746">
        <row r="1">
          <cell r="A1" t="str">
            <v>PHIẾU XỬ LÝ HỒ SƠ THANH TOÁN VƯỢT THẨM QUYỀN PD</v>
          </cell>
        </row>
      </sheetData>
      <sheetData sheetId="6747">
        <row r="1">
          <cell r="A1" t="str">
            <v>PHIẾU XỬ LÝ HỒ SƠ THANH TOÁN VƯỢT THẨM QUYỀN PD</v>
          </cell>
        </row>
      </sheetData>
      <sheetData sheetId="6748">
        <row r="1">
          <cell r="A1" t="str">
            <v>PHIẾU XỬ LÝ HỒ SƠ THANH TOÁN VƯỢT THẨM QUYỀN PD</v>
          </cell>
        </row>
      </sheetData>
      <sheetData sheetId="6749">
        <row r="1">
          <cell r="A1" t="str">
            <v>PHIẾU XỬ LÝ HỒ SƠ THANH TOÁN VƯỢT THẨM QUYỀN PD</v>
          </cell>
        </row>
      </sheetData>
      <sheetData sheetId="6750">
        <row r="1">
          <cell r="A1" t="str">
            <v>PHIẾU XỬ LÝ HỒ SƠ THANH TOÁN VƯỢT THẨM QUYỀN PD</v>
          </cell>
        </row>
      </sheetData>
      <sheetData sheetId="6751">
        <row r="1">
          <cell r="A1" t="str">
            <v>PHIẾU XỬ LÝ HỒ SƠ THANH TOÁN VƯỢT THẨM QUYỀN PD</v>
          </cell>
        </row>
      </sheetData>
      <sheetData sheetId="6752">
        <row r="1">
          <cell r="A1" t="str">
            <v>PHIẾU XỬ LÝ HỒ SƠ THANH TOÁN VƯỢT THẨM QUYỀN PD</v>
          </cell>
        </row>
      </sheetData>
      <sheetData sheetId="6753">
        <row r="1">
          <cell r="A1" t="str">
            <v>PHIẾU XỬ LÝ HỒ SƠ THANH TOÁN VƯỢT THẨM QUYỀN PD</v>
          </cell>
        </row>
      </sheetData>
      <sheetData sheetId="6754">
        <row r="1">
          <cell r="A1" t="str">
            <v>PHIẾU XỬ LÝ HỒ SƠ THANH TOÁN VƯỢT THẨM QUYỀN PD</v>
          </cell>
        </row>
      </sheetData>
      <sheetData sheetId="6755">
        <row r="1">
          <cell r="A1" t="str">
            <v>PHIẾU XỬ LÝ HỒ SƠ THANH TOÁN VƯỢT THẨM QUYỀN PD</v>
          </cell>
        </row>
      </sheetData>
      <sheetData sheetId="6756">
        <row r="1">
          <cell r="A1" t="str">
            <v>PHIẾU XỬ LÝ HỒ SƠ THANH TOÁN VƯỢT THẨM QUYỀN PD</v>
          </cell>
        </row>
      </sheetData>
      <sheetData sheetId="6757">
        <row r="1">
          <cell r="A1" t="str">
            <v>PHIẾU XỬ LÝ HỒ SƠ THANH TOÁN VƯỢT THẨM QUYỀN PD</v>
          </cell>
        </row>
      </sheetData>
      <sheetData sheetId="6758">
        <row r="1">
          <cell r="A1" t="str">
            <v>PHIẾU XỬ LÝ HỒ SƠ THANH TOÁN VƯỢT THẨM QUYỀN PD</v>
          </cell>
        </row>
      </sheetData>
      <sheetData sheetId="6759">
        <row r="1">
          <cell r="A1" t="str">
            <v>PHIẾU XỬ LÝ HỒ SƠ THANH TOÁN VƯỢT THẨM QUYỀN PD</v>
          </cell>
        </row>
      </sheetData>
      <sheetData sheetId="6760">
        <row r="1">
          <cell r="A1" t="str">
            <v>PHIẾU XỬ LÝ HỒ SƠ THANH TOÁN VƯỢT THẨM QUYỀN PD</v>
          </cell>
        </row>
      </sheetData>
      <sheetData sheetId="6761">
        <row r="1">
          <cell r="A1" t="str">
            <v>PHIẾU XỬ LÝ HỒ SƠ THANH TOÁN VƯỢT THẨM QUYỀN PD</v>
          </cell>
        </row>
      </sheetData>
      <sheetData sheetId="6762">
        <row r="1">
          <cell r="A1" t="str">
            <v>PHIẾU XỬ LÝ HỒ SƠ THANH TOÁN VƯỢT THẨM QUYỀN PD</v>
          </cell>
        </row>
      </sheetData>
      <sheetData sheetId="6763">
        <row r="1">
          <cell r="A1" t="str">
            <v>PHIẾU XỬ LÝ HỒ SƠ THANH TOÁN VƯỢT THẨM QUYỀN PD</v>
          </cell>
        </row>
      </sheetData>
      <sheetData sheetId="6764">
        <row r="1">
          <cell r="A1" t="str">
            <v>PHIẾU XỬ LÝ HỒ SƠ THANH TOÁN VƯỢT THẨM QUYỀN PD</v>
          </cell>
        </row>
      </sheetData>
      <sheetData sheetId="6765">
        <row r="1">
          <cell r="A1" t="str">
            <v>PHIẾU XỬ LÝ HỒ SƠ THANH TOÁN VƯỢT THẨM QUYỀN PD</v>
          </cell>
        </row>
      </sheetData>
      <sheetData sheetId="6766">
        <row r="1">
          <cell r="A1" t="str">
            <v>PHIẾU XỬ LÝ HỒ SƠ THANH TOÁN VƯỢT THẨM QUYỀN PD</v>
          </cell>
        </row>
      </sheetData>
      <sheetData sheetId="6767">
        <row r="1">
          <cell r="A1" t="str">
            <v>PHIẾU XỬ LÝ HỒ SƠ THANH TOÁN VƯỢT THẨM QUYỀN PD</v>
          </cell>
        </row>
      </sheetData>
      <sheetData sheetId="6768">
        <row r="1">
          <cell r="A1" t="str">
            <v>PHIẾU XỬ LÝ HỒ SƠ THANH TOÁN VƯỢT THẨM QUYỀN PD</v>
          </cell>
        </row>
      </sheetData>
      <sheetData sheetId="6769">
        <row r="1">
          <cell r="A1" t="str">
            <v>PHIẾU XỬ LÝ HỒ SƠ THANH TOÁN VƯỢT THẨM QUYỀN PD</v>
          </cell>
        </row>
      </sheetData>
      <sheetData sheetId="6770">
        <row r="1">
          <cell r="A1" t="str">
            <v>PHIẾU XỬ LÝ HỒ SƠ THANH TOÁN VƯỢT THẨM QUYỀN PD</v>
          </cell>
        </row>
      </sheetData>
      <sheetData sheetId="6771">
        <row r="1">
          <cell r="A1" t="str">
            <v>PHIẾU XỬ LÝ HỒ SƠ THANH TOÁN VƯỢT THẨM QUYỀN PD</v>
          </cell>
        </row>
      </sheetData>
      <sheetData sheetId="6772">
        <row r="1">
          <cell r="A1" t="str">
            <v>PHIẾU XỬ LÝ HỒ SƠ THANH TOÁN VƯỢT THẨM QUYỀN PD</v>
          </cell>
        </row>
      </sheetData>
      <sheetData sheetId="6773">
        <row r="1">
          <cell r="A1" t="str">
            <v>PHIẾU XỬ LÝ HỒ SƠ THANH TOÁN VƯỢT THẨM QUYỀN PD</v>
          </cell>
        </row>
      </sheetData>
      <sheetData sheetId="6774">
        <row r="1">
          <cell r="A1" t="str">
            <v>PHIẾU XỬ LÝ HỒ SƠ THANH TOÁN VƯỢT THẨM QUYỀN PD</v>
          </cell>
        </row>
      </sheetData>
      <sheetData sheetId="6775">
        <row r="1">
          <cell r="A1" t="str">
            <v>PHIẾU XỬ LÝ HỒ SƠ THANH TOÁN VƯỢT THẨM QUYỀN PD</v>
          </cell>
        </row>
      </sheetData>
      <sheetData sheetId="6776">
        <row r="1">
          <cell r="A1" t="str">
            <v>PHIẾU XỬ LÝ HỒ SƠ THANH TOÁN VƯỢT THẨM QUYỀN PD</v>
          </cell>
        </row>
      </sheetData>
      <sheetData sheetId="6777">
        <row r="1">
          <cell r="A1" t="str">
            <v>PHIẾU XỬ LÝ HỒ SƠ THANH TOÁN VƯỢT THẨM QUYỀN PD</v>
          </cell>
        </row>
      </sheetData>
      <sheetData sheetId="6778">
        <row r="1">
          <cell r="A1" t="str">
            <v>PHIẾU XỬ LÝ HỒ SƠ THANH TOÁN VƯỢT THẨM QUYỀN PD</v>
          </cell>
        </row>
      </sheetData>
      <sheetData sheetId="6779">
        <row r="1">
          <cell r="A1" t="str">
            <v>PHIẾU XỬ LÝ HỒ SƠ THANH TOÁN VƯỢT THẨM QUYỀN PD</v>
          </cell>
        </row>
      </sheetData>
      <sheetData sheetId="6780">
        <row r="1">
          <cell r="A1" t="str">
            <v>PHIẾU XỬ LÝ HỒ SƠ THANH TOÁN VƯỢT THẨM QUYỀN PD</v>
          </cell>
        </row>
      </sheetData>
      <sheetData sheetId="6781">
        <row r="1">
          <cell r="A1" t="str">
            <v>PHIẾU XỬ LÝ HỒ SƠ THANH TOÁN VƯỢT THẨM QUYỀN PD</v>
          </cell>
        </row>
      </sheetData>
      <sheetData sheetId="6782">
        <row r="1">
          <cell r="A1" t="str">
            <v>PHIẾU XỬ LÝ HỒ SƠ THANH TOÁN VƯỢT THẨM QUYỀN PD</v>
          </cell>
        </row>
      </sheetData>
      <sheetData sheetId="6783">
        <row r="1">
          <cell r="A1" t="str">
            <v>PHIẾU XỬ LÝ HỒ SƠ THANH TOÁN VƯỢT THẨM QUYỀN PD</v>
          </cell>
        </row>
      </sheetData>
      <sheetData sheetId="6784">
        <row r="1">
          <cell r="A1" t="str">
            <v>PHIẾU XỬ LÝ HỒ SƠ THANH TOÁN VƯỢT THẨM QUYỀN PD</v>
          </cell>
        </row>
      </sheetData>
      <sheetData sheetId="6785">
        <row r="1">
          <cell r="A1" t="str">
            <v>PHIẾU XỬ LÝ HỒ SƠ THANH TOÁN VƯỢT THẨM QUYỀN PD</v>
          </cell>
        </row>
      </sheetData>
      <sheetData sheetId="6786">
        <row r="1">
          <cell r="A1" t="str">
            <v>PHIẾU XỬ LÝ HỒ SƠ THANH TOÁN VƯỢT THẨM QUYỀN PD</v>
          </cell>
        </row>
      </sheetData>
      <sheetData sheetId="6787">
        <row r="1">
          <cell r="A1" t="str">
            <v>PHIẾU XỬ LÝ HỒ SƠ THANH TOÁN VƯỢT THẨM QUYỀN PD</v>
          </cell>
        </row>
      </sheetData>
      <sheetData sheetId="6788">
        <row r="1">
          <cell r="A1" t="str">
            <v>PHIẾU XỬ LÝ HỒ SƠ THANH TOÁN VƯỢT THẨM QUYỀN PD</v>
          </cell>
        </row>
      </sheetData>
      <sheetData sheetId="6789">
        <row r="1">
          <cell r="A1" t="str">
            <v>PHIẾU XỬ LÝ HỒ SƠ THANH TOÁN VƯỢT THẨM QUYỀN PD</v>
          </cell>
        </row>
      </sheetData>
      <sheetData sheetId="6790">
        <row r="1">
          <cell r="A1" t="str">
            <v>PHIẾU XỬ LÝ HỒ SƠ THANH TOÁN VƯỢT THẨM QUYỀN PD</v>
          </cell>
        </row>
      </sheetData>
      <sheetData sheetId="6791">
        <row r="1">
          <cell r="A1" t="str">
            <v>PHIẾU XỬ LÝ HỒ SƠ THANH TOÁN VƯỢT THẨM QUYỀN PD</v>
          </cell>
        </row>
      </sheetData>
      <sheetData sheetId="6792">
        <row r="1">
          <cell r="A1" t="str">
            <v>PHIẾU XỬ LÝ HỒ SƠ THANH TOÁN VƯỢT THẨM QUYỀN PD</v>
          </cell>
        </row>
      </sheetData>
      <sheetData sheetId="6793">
        <row r="1">
          <cell r="A1" t="str">
            <v>PHIẾU XỬ LÝ HỒ SƠ THANH TOÁN VƯỢT THẨM QUYỀN PD</v>
          </cell>
        </row>
      </sheetData>
      <sheetData sheetId="6794">
        <row r="1">
          <cell r="A1" t="str">
            <v>PHIẾU XỬ LÝ HỒ SƠ THANH TOÁN VƯỢT THẨM QUYỀN PD</v>
          </cell>
        </row>
      </sheetData>
      <sheetData sheetId="6795">
        <row r="1">
          <cell r="A1" t="str">
            <v>PHIẾU XỬ LÝ HỒ SƠ THANH TOÁN VƯỢT THẨM QUYỀN PD</v>
          </cell>
        </row>
      </sheetData>
      <sheetData sheetId="6796">
        <row r="1">
          <cell r="A1" t="str">
            <v>PHIẾU XỬ LÝ HỒ SƠ THANH TOÁN VƯỢT THẨM QUYỀN PD</v>
          </cell>
        </row>
      </sheetData>
      <sheetData sheetId="6797">
        <row r="1">
          <cell r="A1" t="str">
            <v>PHIẾU XỬ LÝ HỒ SƠ THANH TOÁN VƯỢT THẨM QUYỀN PD</v>
          </cell>
        </row>
      </sheetData>
      <sheetData sheetId="6798">
        <row r="1">
          <cell r="A1" t="str">
            <v>PHIẾU XỬ LÝ HỒ SƠ THANH TOÁN VƯỢT THẨM QUYỀN PD</v>
          </cell>
        </row>
      </sheetData>
      <sheetData sheetId="6799">
        <row r="1">
          <cell r="A1" t="str">
            <v>PHIẾU XỬ LÝ HỒ SƠ THANH TOÁN VƯỢT THẨM QUYỀN PD</v>
          </cell>
        </row>
      </sheetData>
      <sheetData sheetId="6800">
        <row r="1">
          <cell r="A1" t="str">
            <v>PHIẾU XỬ LÝ HỒ SƠ THANH TOÁN VƯỢT THẨM QUYỀN PD</v>
          </cell>
        </row>
      </sheetData>
      <sheetData sheetId="6801">
        <row r="1">
          <cell r="A1" t="str">
            <v>PHIẾU XỬ LÝ HỒ SƠ THANH TOÁN VƯỢT THẨM QUYỀN PD</v>
          </cell>
        </row>
      </sheetData>
      <sheetData sheetId="6802">
        <row r="1">
          <cell r="A1" t="str">
            <v>PHIẾU XỬ LÝ HỒ SƠ THANH TOÁN VƯỢT THẨM QUYỀN PD</v>
          </cell>
        </row>
      </sheetData>
      <sheetData sheetId="6803">
        <row r="1">
          <cell r="A1" t="str">
            <v>PHIẾU XỬ LÝ HỒ SƠ THANH TOÁN VƯỢT THẨM QUYỀN PD</v>
          </cell>
        </row>
      </sheetData>
      <sheetData sheetId="6804">
        <row r="1">
          <cell r="A1" t="str">
            <v>PHIẾU XỬ LÝ HỒ SƠ THANH TOÁN VƯỢT THẨM QUYỀN PD</v>
          </cell>
        </row>
      </sheetData>
      <sheetData sheetId="6805">
        <row r="1">
          <cell r="A1" t="str">
            <v>PHIẾU XỬ LÝ HỒ SƠ THANH TOÁN VƯỢT THẨM QUYỀN PD</v>
          </cell>
        </row>
      </sheetData>
      <sheetData sheetId="6806">
        <row r="1">
          <cell r="A1" t="str">
            <v>PHIẾU XỬ LÝ HỒ SƠ THANH TOÁN VƯỢT THẨM QUYỀN PD</v>
          </cell>
        </row>
      </sheetData>
      <sheetData sheetId="6807">
        <row r="1">
          <cell r="A1" t="str">
            <v>PHIẾU XỬ LÝ HỒ SƠ THANH TOÁN VƯỢT THẨM QUYỀN PD</v>
          </cell>
        </row>
      </sheetData>
      <sheetData sheetId="6808">
        <row r="1">
          <cell r="A1" t="str">
            <v>PHIẾU XỬ LÝ HỒ SƠ THANH TOÁN VƯỢT THẨM QUYỀN PD</v>
          </cell>
        </row>
      </sheetData>
      <sheetData sheetId="6809">
        <row r="1">
          <cell r="A1" t="str">
            <v>PHIẾU XỬ LÝ HỒ SƠ THANH TOÁN VƯỢT THẨM QUYỀN PD</v>
          </cell>
        </row>
      </sheetData>
      <sheetData sheetId="6810">
        <row r="1">
          <cell r="A1" t="str">
            <v>PHIẾU XỬ LÝ HỒ SƠ THANH TOÁN VƯỢT THẨM QUYỀN PD</v>
          </cell>
        </row>
      </sheetData>
      <sheetData sheetId="6811">
        <row r="1">
          <cell r="A1" t="str">
            <v>PHIẾU XỬ LÝ HỒ SƠ THANH TOÁN VƯỢT THẨM QUYỀN PD</v>
          </cell>
        </row>
      </sheetData>
      <sheetData sheetId="6812">
        <row r="1">
          <cell r="A1" t="str">
            <v>PHIẾU XỬ LÝ HỒ SƠ THANH TOÁN VƯỢT THẨM QUYỀN PD</v>
          </cell>
        </row>
      </sheetData>
      <sheetData sheetId="6813">
        <row r="1">
          <cell r="A1" t="str">
            <v>PHIẾU XỬ LÝ HỒ SƠ THANH TOÁN VƯỢT THẨM QUYỀN PD</v>
          </cell>
        </row>
      </sheetData>
      <sheetData sheetId="6814">
        <row r="1">
          <cell r="A1" t="str">
            <v>PHIẾU XỬ LÝ HỒ SƠ THANH TOÁN VƯỢT THẨM QUYỀN PD</v>
          </cell>
        </row>
      </sheetData>
      <sheetData sheetId="6815">
        <row r="1">
          <cell r="A1" t="str">
            <v>PHIẾU XỬ LÝ HỒ SƠ THANH TOÁN VƯỢT THẨM QUYỀN PD</v>
          </cell>
        </row>
      </sheetData>
      <sheetData sheetId="6816">
        <row r="1">
          <cell r="A1" t="str">
            <v>PHIẾU XỬ LÝ HỒ SƠ THANH TOÁN VƯỢT THẨM QUYỀN PD</v>
          </cell>
        </row>
      </sheetData>
      <sheetData sheetId="6817">
        <row r="1">
          <cell r="A1" t="str">
            <v>PHIẾU XỬ LÝ HỒ SƠ THANH TOÁN VƯỢT THẨM QUYỀN PD</v>
          </cell>
        </row>
      </sheetData>
      <sheetData sheetId="6818">
        <row r="1">
          <cell r="A1" t="str">
            <v>PHIẾU XỬ LÝ HỒ SƠ THANH TOÁN VƯỢT THẨM QUYỀN PD</v>
          </cell>
        </row>
      </sheetData>
      <sheetData sheetId="6819">
        <row r="1">
          <cell r="A1" t="str">
            <v>PHIẾU XỬ LÝ HỒ SƠ THANH TOÁN VƯỢT THẨM QUYỀN PD</v>
          </cell>
        </row>
      </sheetData>
      <sheetData sheetId="6820">
        <row r="1">
          <cell r="A1" t="str">
            <v>PHIẾU XỬ LÝ HỒ SƠ THANH TOÁN VƯỢT THẨM QUYỀN PD</v>
          </cell>
        </row>
      </sheetData>
      <sheetData sheetId="6821">
        <row r="1">
          <cell r="A1" t="str">
            <v>PHIẾU XỬ LÝ HỒ SƠ THANH TOÁN VƯỢT THẨM QUYỀN PD</v>
          </cell>
        </row>
      </sheetData>
      <sheetData sheetId="6822">
        <row r="1">
          <cell r="A1" t="str">
            <v>PHIẾU XỬ LÝ HỒ SƠ THANH TOÁN VƯỢT THẨM QUYỀN PD</v>
          </cell>
        </row>
      </sheetData>
      <sheetData sheetId="6823">
        <row r="1">
          <cell r="A1" t="str">
            <v>PHIẾU XỬ LÝ HỒ SƠ THANH TOÁN VƯỢT THẨM QUYỀN PD</v>
          </cell>
        </row>
      </sheetData>
      <sheetData sheetId="6824">
        <row r="1">
          <cell r="A1" t="str">
            <v>PHIẾU XỬ LÝ HỒ SƠ THANH TOÁN VƯỢT THẨM QUYỀN PD</v>
          </cell>
        </row>
      </sheetData>
      <sheetData sheetId="6825">
        <row r="1">
          <cell r="A1" t="str">
            <v>PHIẾU XỬ LÝ HỒ SƠ THANH TOÁN VƯỢT THẨM QUYỀN PD</v>
          </cell>
        </row>
      </sheetData>
      <sheetData sheetId="6826">
        <row r="1">
          <cell r="A1" t="str">
            <v>PHIẾU XỬ LÝ HỒ SƠ THANH TOÁN VƯỢT THẨM QUYỀN PD</v>
          </cell>
        </row>
      </sheetData>
      <sheetData sheetId="6827">
        <row r="1">
          <cell r="A1" t="str">
            <v>PHIẾU XỬ LÝ HỒ SƠ THANH TOÁN VƯỢT THẨM QUYỀN PD</v>
          </cell>
        </row>
      </sheetData>
      <sheetData sheetId="6828">
        <row r="1">
          <cell r="A1" t="str">
            <v>PHIẾU XỬ LÝ HỒ SƠ THANH TOÁN VƯỢT THẨM QUYỀN PD</v>
          </cell>
        </row>
      </sheetData>
      <sheetData sheetId="6829">
        <row r="1">
          <cell r="A1" t="str">
            <v>PHIẾU XỬ LÝ HỒ SƠ THANH TOÁN VƯỢT THẨM QUYỀN PD</v>
          </cell>
        </row>
      </sheetData>
      <sheetData sheetId="6830">
        <row r="1">
          <cell r="A1" t="str">
            <v>PHIẾU XỬ LÝ HỒ SƠ THANH TOÁN VƯỢT THẨM QUYỀN PD</v>
          </cell>
        </row>
      </sheetData>
      <sheetData sheetId="6831">
        <row r="1">
          <cell r="A1" t="str">
            <v>PHIẾU XỬ LÝ HỒ SƠ THANH TOÁN VƯỢT THẨM QUYỀN PD</v>
          </cell>
        </row>
      </sheetData>
      <sheetData sheetId="6832">
        <row r="1">
          <cell r="A1" t="str">
            <v>PHIẾU XỬ LÝ HỒ SƠ THANH TOÁN VƯỢT THẨM QUYỀN PD</v>
          </cell>
        </row>
      </sheetData>
      <sheetData sheetId="6833">
        <row r="1">
          <cell r="A1" t="str">
            <v>PHIẾU XỬ LÝ HỒ SƠ THANH TOÁN VƯỢT THẨM QUYỀN PD</v>
          </cell>
        </row>
      </sheetData>
      <sheetData sheetId="6834">
        <row r="1">
          <cell r="A1" t="str">
            <v>PHIẾU XỬ LÝ HỒ SƠ THANH TOÁN VƯỢT THẨM QUYỀN PD</v>
          </cell>
        </row>
      </sheetData>
      <sheetData sheetId="6835">
        <row r="1">
          <cell r="A1" t="str">
            <v>PHIẾU XỬ LÝ HỒ SƠ THANH TOÁN VƯỢT THẨM QUYỀN PD</v>
          </cell>
        </row>
      </sheetData>
      <sheetData sheetId="6836">
        <row r="1">
          <cell r="A1" t="str">
            <v>PHIẾU XỬ LÝ HỒ SƠ THANH TOÁN VƯỢT THẨM QUYỀN PD</v>
          </cell>
        </row>
      </sheetData>
      <sheetData sheetId="6837">
        <row r="1">
          <cell r="A1" t="str">
            <v>PHIẾU XỬ LÝ HỒ SƠ THANH TOÁN VƯỢT THẨM QUYỀN PD</v>
          </cell>
        </row>
      </sheetData>
      <sheetData sheetId="6838">
        <row r="1">
          <cell r="A1" t="str">
            <v>PHIẾU XỬ LÝ HỒ SƠ THANH TOÁN VƯỢT THẨM QUYỀN PD</v>
          </cell>
        </row>
      </sheetData>
      <sheetData sheetId="6839">
        <row r="1">
          <cell r="A1" t="str">
            <v>PHIẾU XỬ LÝ HỒ SƠ THANH TOÁN VƯỢT THẨM QUYỀN PD</v>
          </cell>
        </row>
      </sheetData>
      <sheetData sheetId="6840">
        <row r="1">
          <cell r="A1" t="str">
            <v>PHIẾU XỬ LÝ HỒ SƠ THANH TOÁN VƯỢT THẨM QUYỀN PD</v>
          </cell>
        </row>
      </sheetData>
      <sheetData sheetId="6841">
        <row r="1">
          <cell r="A1" t="str">
            <v>PHIẾU XỬ LÝ HỒ SƠ THANH TOÁN VƯỢT THẨM QUYỀN PD</v>
          </cell>
        </row>
      </sheetData>
      <sheetData sheetId="6842">
        <row r="1">
          <cell r="A1" t="str">
            <v>PHIẾU XỬ LÝ HỒ SƠ THANH TOÁN VƯỢT THẨM QUYỀN PD</v>
          </cell>
        </row>
      </sheetData>
      <sheetData sheetId="6843">
        <row r="1">
          <cell r="A1" t="str">
            <v>PHIẾU XỬ LÝ HỒ SƠ THANH TOÁN VƯỢT THẨM QUYỀN PD</v>
          </cell>
        </row>
      </sheetData>
      <sheetData sheetId="6844">
        <row r="1">
          <cell r="A1" t="str">
            <v>PHIẾU XỬ LÝ HỒ SƠ THANH TOÁN VƯỢT THẨM QUYỀN PD</v>
          </cell>
        </row>
      </sheetData>
      <sheetData sheetId="6845">
        <row r="1">
          <cell r="A1" t="str">
            <v>PHIẾU XỬ LÝ HỒ SƠ THANH TOÁN VƯỢT THẨM QUYỀN PD</v>
          </cell>
        </row>
      </sheetData>
      <sheetData sheetId="6846">
        <row r="1">
          <cell r="A1" t="str">
            <v>PHIẾU XỬ LÝ HỒ SƠ THANH TOÁN VƯỢT THẨM QUYỀN PD</v>
          </cell>
        </row>
      </sheetData>
      <sheetData sheetId="6847">
        <row r="1">
          <cell r="A1" t="str">
            <v>PHIẾU XỬ LÝ HỒ SƠ THANH TOÁN VƯỢT THẨM QUYỀN PD</v>
          </cell>
        </row>
      </sheetData>
      <sheetData sheetId="6848">
        <row r="1">
          <cell r="A1" t="str">
            <v>PHIẾU XỬ LÝ HỒ SƠ THANH TOÁN VƯỢT THẨM QUYỀN PD</v>
          </cell>
        </row>
      </sheetData>
      <sheetData sheetId="6849">
        <row r="1">
          <cell r="A1" t="str">
            <v>PHIẾU XỬ LÝ HỒ SƠ THANH TOÁN VƯỢT THẨM QUYỀN PD</v>
          </cell>
        </row>
      </sheetData>
      <sheetData sheetId="6850">
        <row r="1">
          <cell r="A1" t="str">
            <v>PHIẾU XỬ LÝ HỒ SƠ THANH TOÁN VƯỢT THẨM QUYỀN PD</v>
          </cell>
        </row>
      </sheetData>
      <sheetData sheetId="6851">
        <row r="1">
          <cell r="A1" t="str">
            <v>PHIẾU XỬ LÝ HỒ SƠ THANH TOÁN VƯỢT THẨM QUYỀN PD</v>
          </cell>
        </row>
      </sheetData>
      <sheetData sheetId="6852">
        <row r="1">
          <cell r="A1" t="str">
            <v>PHIẾU XỬ LÝ HỒ SƠ THANH TOÁN VƯỢT THẨM QUYỀN PD</v>
          </cell>
        </row>
      </sheetData>
      <sheetData sheetId="6853">
        <row r="1">
          <cell r="A1" t="str">
            <v>PHIẾU XỬ LÝ HỒ SƠ THANH TOÁN VƯỢT THẨM QUYỀN PD</v>
          </cell>
        </row>
      </sheetData>
      <sheetData sheetId="6854">
        <row r="1">
          <cell r="A1" t="str">
            <v>PHIẾU XỬ LÝ HỒ SƠ THANH TOÁN VƯỢT THẨM QUYỀN PD</v>
          </cell>
        </row>
      </sheetData>
      <sheetData sheetId="6855">
        <row r="1">
          <cell r="A1" t="str">
            <v>PHIẾU XỬ LÝ HỒ SƠ THANH TOÁN VƯỢT THẨM QUYỀN PD</v>
          </cell>
        </row>
      </sheetData>
      <sheetData sheetId="6856">
        <row r="1">
          <cell r="A1" t="str">
            <v>PHIẾU XỬ LÝ HỒ SƠ THANH TOÁN VƯỢT THẨM QUYỀN PD</v>
          </cell>
        </row>
      </sheetData>
      <sheetData sheetId="6857">
        <row r="1">
          <cell r="A1" t="str">
            <v>PHIẾU XỬ LÝ HỒ SƠ THANH TOÁN VƯỢT THẨM QUYỀN PD</v>
          </cell>
        </row>
      </sheetData>
      <sheetData sheetId="6858">
        <row r="1">
          <cell r="A1" t="str">
            <v>PHIẾU XỬ LÝ HỒ SƠ THANH TOÁN VƯỢT THẨM QUYỀN PD</v>
          </cell>
        </row>
      </sheetData>
      <sheetData sheetId="6859">
        <row r="1">
          <cell r="A1" t="str">
            <v>PHIẾU XỬ LÝ HỒ SƠ THANH TOÁN VƯỢT THẨM QUYỀN PD</v>
          </cell>
        </row>
      </sheetData>
      <sheetData sheetId="6860">
        <row r="1">
          <cell r="A1" t="str">
            <v>PHIẾU XỬ LÝ HỒ SƠ THANH TOÁN VƯỢT THẨM QUYỀN PD</v>
          </cell>
        </row>
      </sheetData>
      <sheetData sheetId="6861">
        <row r="1">
          <cell r="A1" t="str">
            <v>PHIẾU XỬ LÝ HỒ SƠ THANH TOÁN VƯỢT THẨM QUYỀN PD</v>
          </cell>
        </row>
      </sheetData>
      <sheetData sheetId="6862">
        <row r="1">
          <cell r="A1" t="str">
            <v>PHIẾU XỬ LÝ HỒ SƠ THANH TOÁN VƯỢT THẨM QUYỀN PD</v>
          </cell>
        </row>
      </sheetData>
      <sheetData sheetId="6863">
        <row r="1">
          <cell r="A1" t="str">
            <v>PHIẾU XỬ LÝ HỒ SƠ THANH TOÁN VƯỢT THẨM QUYỀN PD</v>
          </cell>
        </row>
      </sheetData>
      <sheetData sheetId="6864">
        <row r="1">
          <cell r="A1" t="str">
            <v>PHIẾU XỬ LÝ HỒ SƠ THANH TOÁN VƯỢT THẨM QUYỀN PD</v>
          </cell>
        </row>
      </sheetData>
      <sheetData sheetId="6865">
        <row r="1">
          <cell r="A1" t="str">
            <v>PHIẾU XỬ LÝ HỒ SƠ THANH TOÁN VƯỢT THẨM QUYỀN PD</v>
          </cell>
        </row>
      </sheetData>
      <sheetData sheetId="6866">
        <row r="1">
          <cell r="A1" t="str">
            <v>PHIẾU XỬ LÝ HỒ SƠ THANH TOÁN VƯỢT THẨM QUYỀN PD</v>
          </cell>
        </row>
      </sheetData>
      <sheetData sheetId="6867">
        <row r="1">
          <cell r="A1" t="str">
            <v>PHIẾU XỬ LÝ HỒ SƠ THANH TOÁN VƯỢT THẨM QUYỀN PD</v>
          </cell>
        </row>
      </sheetData>
      <sheetData sheetId="6868">
        <row r="1">
          <cell r="A1" t="str">
            <v>PHIẾU XỬ LÝ HỒ SƠ THANH TOÁN VƯỢT THẨM QUYỀN PD</v>
          </cell>
        </row>
      </sheetData>
      <sheetData sheetId="6869">
        <row r="1">
          <cell r="A1" t="str">
            <v>PHIẾU XỬ LÝ HỒ SƠ THANH TOÁN VƯỢT THẨM QUYỀN PD</v>
          </cell>
        </row>
      </sheetData>
      <sheetData sheetId="6870">
        <row r="1">
          <cell r="A1" t="str">
            <v>PHIẾU XỬ LÝ HỒ SƠ THANH TOÁN VƯỢT THẨM QUYỀN PD</v>
          </cell>
        </row>
      </sheetData>
      <sheetData sheetId="6871">
        <row r="1">
          <cell r="A1" t="str">
            <v>PHIẾU XỬ LÝ HỒ SƠ THANH TOÁN VƯỢT THẨM QUYỀN PD</v>
          </cell>
        </row>
      </sheetData>
      <sheetData sheetId="6872">
        <row r="1">
          <cell r="A1" t="str">
            <v>PHIẾU XỬ LÝ HỒ SƠ THANH TOÁN VƯỢT THẨM QUYỀN PD</v>
          </cell>
        </row>
      </sheetData>
      <sheetData sheetId="6873">
        <row r="1">
          <cell r="A1" t="str">
            <v>PHIẾU XỬ LÝ HỒ SƠ THANH TOÁN VƯỢT THẨM QUYỀN PD</v>
          </cell>
        </row>
      </sheetData>
      <sheetData sheetId="6874">
        <row r="1">
          <cell r="A1" t="str">
            <v>PHIẾU XỬ LÝ HỒ SƠ THANH TOÁN VƯỢT THẨM QUYỀN PD</v>
          </cell>
        </row>
      </sheetData>
      <sheetData sheetId="6875">
        <row r="1">
          <cell r="A1" t="str">
            <v>PHIẾU XỬ LÝ HỒ SƠ THANH TOÁN VƯỢT THẨM QUYỀN PD</v>
          </cell>
        </row>
      </sheetData>
      <sheetData sheetId="6876">
        <row r="1">
          <cell r="A1" t="str">
            <v>PHIẾU XỬ LÝ HỒ SƠ THANH TOÁN VƯỢT THẨM QUYỀN PD</v>
          </cell>
        </row>
      </sheetData>
      <sheetData sheetId="6877" refreshError="1"/>
      <sheetData sheetId="6878" refreshError="1"/>
      <sheetData sheetId="6879" refreshError="1"/>
      <sheetData sheetId="6880" refreshError="1"/>
      <sheetData sheetId="6881" refreshError="1"/>
      <sheetData sheetId="6882" refreshError="1"/>
      <sheetData sheetId="6883">
        <row r="1">
          <cell r="A1" t="str">
            <v>PHIẾU XỬ LÝ HỒ SƠ THANH TOÁN VƯỢT THẨM QUYỀN PD</v>
          </cell>
        </row>
      </sheetData>
      <sheetData sheetId="6884">
        <row r="1">
          <cell r="A1" t="str">
            <v>PHIẾU XỬ LÝ HỒ SƠ THANH TOÁN VƯỢT THẨM QUYỀN PD</v>
          </cell>
        </row>
      </sheetData>
      <sheetData sheetId="6885">
        <row r="1">
          <cell r="A1" t="str">
            <v>PHIẾU XỬ LÝ HỒ SƠ THANH TOÁN VƯỢT THẨM QUYỀN PD</v>
          </cell>
        </row>
      </sheetData>
      <sheetData sheetId="6886">
        <row r="1">
          <cell r="A1" t="str">
            <v>PHIẾU XỬ LÝ HỒ SƠ THANH TOÁN VƯỢT THẨM QUYỀN PD</v>
          </cell>
        </row>
      </sheetData>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ow r="1">
          <cell r="A1" t="str">
            <v>PHIẾU XỬ LÝ HỒ SƠ THANH TOÁN VƯỢT THẨM QUYỀN PD</v>
          </cell>
        </row>
      </sheetData>
      <sheetData sheetId="6906" refreshError="1"/>
      <sheetData sheetId="6907" refreshError="1"/>
      <sheetData sheetId="6908" refreshError="1"/>
      <sheetData sheetId="6909" refreshError="1"/>
      <sheetData sheetId="6910" refreshError="1"/>
      <sheetData sheetId="6911" refreshError="1"/>
      <sheetData sheetId="6912" refreshError="1"/>
      <sheetData sheetId="6913">
        <row r="1">
          <cell r="A1" t="str">
            <v>PHIẾU XỬ LÝ HỒ SƠ THANH TOÁN VƯỢT THẨM QUYỀN PD</v>
          </cell>
        </row>
      </sheetData>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ow r="1">
          <cell r="A1" t="str">
            <v>PHIẾU XỬ LÝ HỒ SƠ THANH TOÁN VƯỢT THẨM QUYỀN PD</v>
          </cell>
        </row>
      </sheetData>
      <sheetData sheetId="6925">
        <row r="1">
          <cell r="A1" t="str">
            <v>PHIẾU XỬ LÝ HỒ SƠ THANH TOÁN VƯỢT THẨM QUYỀN PD</v>
          </cell>
        </row>
      </sheetData>
      <sheetData sheetId="6926">
        <row r="1">
          <cell r="A1" t="str">
            <v>PHIẾU XỬ LÝ HỒ SƠ THANH TOÁN VƯỢT THẨM QUYỀN PD</v>
          </cell>
        </row>
      </sheetData>
      <sheetData sheetId="6927">
        <row r="1">
          <cell r="A1" t="str">
            <v>PHIẾU XỬ LÝ HỒ SƠ THANH TOÁN VƯỢT THẨM QUYỀN PD</v>
          </cell>
        </row>
      </sheetData>
      <sheetData sheetId="6928">
        <row r="1">
          <cell r="A1" t="str">
            <v>PHIẾU XỬ LÝ HỒ SƠ THANH TOÁN VƯỢT THẨM QUYỀN PD</v>
          </cell>
        </row>
      </sheetData>
      <sheetData sheetId="6929">
        <row r="1">
          <cell r="A1" t="str">
            <v>PHIẾU XỬ LÝ HỒ SƠ THANH TOÁN VƯỢT THẨM QUYỀN PD</v>
          </cell>
        </row>
      </sheetData>
      <sheetData sheetId="6930">
        <row r="1">
          <cell r="A1" t="str">
            <v>PHIẾU XỬ LÝ HỒ SƠ THANH TOÁN VƯỢT THẨM QUYỀN PD</v>
          </cell>
        </row>
      </sheetData>
      <sheetData sheetId="6931">
        <row r="1">
          <cell r="A1" t="str">
            <v>PHIẾU XỬ LÝ HỒ SƠ THANH TOÁN VƯỢT THẨM QUYỀN PD</v>
          </cell>
        </row>
      </sheetData>
      <sheetData sheetId="6932">
        <row r="1">
          <cell r="A1" t="str">
            <v>PHIẾU XỬ LÝ HỒ SƠ THANH TOÁN VƯỢT THẨM QUYỀN PD</v>
          </cell>
        </row>
      </sheetData>
      <sheetData sheetId="6933">
        <row r="1">
          <cell r="A1" t="str">
            <v>PHIẾU XỬ LÝ HỒ SƠ THANH TOÁN VƯỢT THẨM QUYỀN PD</v>
          </cell>
        </row>
      </sheetData>
      <sheetData sheetId="6934">
        <row r="1">
          <cell r="A1" t="str">
            <v>PHIẾU XỬ LÝ HỒ SƠ THANH TOÁN VƯỢT THẨM QUYỀN PD</v>
          </cell>
        </row>
      </sheetData>
      <sheetData sheetId="6935">
        <row r="1">
          <cell r="A1" t="str">
            <v>PHIẾU XỬ LÝ HỒ SƠ THANH TOÁN VƯỢT THẨM QUYỀN PD</v>
          </cell>
        </row>
      </sheetData>
      <sheetData sheetId="6936">
        <row r="1">
          <cell r="A1" t="str">
            <v>PHIẾU XỬ LÝ HỒ SƠ THANH TOÁN VƯỢT THẨM QUYỀN PD</v>
          </cell>
        </row>
      </sheetData>
      <sheetData sheetId="6937">
        <row r="1">
          <cell r="A1" t="str">
            <v>PHIẾU XỬ LÝ HỒ SƠ THANH TOÁN VƯỢT THẨM QUYỀN PD</v>
          </cell>
        </row>
      </sheetData>
      <sheetData sheetId="6938">
        <row r="1">
          <cell r="A1" t="str">
            <v>PHIẾU XỬ LÝ HỒ SƠ THANH TOÁN VƯỢT THẨM QUYỀN PD</v>
          </cell>
        </row>
      </sheetData>
      <sheetData sheetId="6939">
        <row r="1">
          <cell r="A1" t="str">
            <v>PHIẾU XỬ LÝ HỒ SƠ THANH TOÁN VƯỢT THẨM QUYỀN PD</v>
          </cell>
        </row>
      </sheetData>
      <sheetData sheetId="6940">
        <row r="1">
          <cell r="A1" t="str">
            <v>PHIẾU XỬ LÝ HỒ SƠ THANH TOÁN VƯỢT THẨM QUYỀN PD</v>
          </cell>
        </row>
      </sheetData>
      <sheetData sheetId="6941">
        <row r="1">
          <cell r="A1" t="str">
            <v>PHIẾU XỬ LÝ HỒ SƠ THANH TOÁN VƯỢT THẨM QUYỀN PD</v>
          </cell>
        </row>
      </sheetData>
      <sheetData sheetId="6942">
        <row r="1">
          <cell r="A1" t="str">
            <v>PHIẾU XỬ LÝ HỒ SƠ THANH TOÁN VƯỢT THẨM QUYỀN PD</v>
          </cell>
        </row>
      </sheetData>
      <sheetData sheetId="6943">
        <row r="1">
          <cell r="A1" t="str">
            <v>PHIẾU XỬ LÝ HỒ SƠ THANH TOÁN VƯỢT THẨM QUYỀN PD</v>
          </cell>
        </row>
      </sheetData>
      <sheetData sheetId="6944">
        <row r="1">
          <cell r="A1" t="str">
            <v>PHIẾU XỬ LÝ HỒ SƠ THANH TOÁN VƯỢT THẨM QUYỀN PD</v>
          </cell>
        </row>
      </sheetData>
      <sheetData sheetId="6945">
        <row r="1">
          <cell r="A1" t="str">
            <v>PHIẾU XỬ LÝ HỒ SƠ THANH TOÁN VƯỢT THẨM QUYỀN PD</v>
          </cell>
        </row>
      </sheetData>
      <sheetData sheetId="6946">
        <row r="1">
          <cell r="A1" t="str">
            <v>PHIẾU XỬ LÝ HỒ SƠ THANH TOÁN VƯỢT THẨM QUYỀN PD</v>
          </cell>
        </row>
      </sheetData>
      <sheetData sheetId="6947">
        <row r="1">
          <cell r="A1" t="str">
            <v>PHIẾU XỬ LÝ HỒ SƠ THANH TOÁN VƯỢT THẨM QUYỀN PD</v>
          </cell>
        </row>
      </sheetData>
      <sheetData sheetId="6948">
        <row r="1">
          <cell r="A1" t="str">
            <v>PHIẾU XỬ LÝ HỒ SƠ THANH TOÁN VƯỢT THẨM QUYỀN PD</v>
          </cell>
        </row>
      </sheetData>
      <sheetData sheetId="6949">
        <row r="1">
          <cell r="A1" t="str">
            <v>PHIẾU XỬ LÝ HỒ SƠ THANH TOÁN VƯỢT THẨM QUYỀN PD</v>
          </cell>
        </row>
      </sheetData>
      <sheetData sheetId="6950">
        <row r="1">
          <cell r="A1" t="str">
            <v>PHIẾU XỬ LÝ HỒ SƠ THANH TOÁN VƯỢT THẨM QUYỀN PD</v>
          </cell>
        </row>
      </sheetData>
      <sheetData sheetId="6951">
        <row r="1">
          <cell r="A1" t="str">
            <v>PHIẾU XỬ LÝ HỒ SƠ THANH TOÁN VƯỢT THẨM QUYỀN PD</v>
          </cell>
        </row>
      </sheetData>
      <sheetData sheetId="6952">
        <row r="1">
          <cell r="A1" t="str">
            <v>PHIẾU XỬ LÝ HỒ SƠ THANH TOÁN VƯỢT THẨM QUYỀN PD</v>
          </cell>
        </row>
      </sheetData>
      <sheetData sheetId="6953">
        <row r="1">
          <cell r="A1" t="str">
            <v>PHIẾU XỬ LÝ HỒ SƠ THANH TOÁN VƯỢT THẨM QUYỀN PD</v>
          </cell>
        </row>
      </sheetData>
      <sheetData sheetId="6954">
        <row r="1">
          <cell r="A1" t="str">
            <v>PHIẾU XỬ LÝ HỒ SƠ THANH TOÁN VƯỢT THẨM QUYỀN PD</v>
          </cell>
        </row>
      </sheetData>
      <sheetData sheetId="6955">
        <row r="1">
          <cell r="A1" t="str">
            <v>PHIẾU XỬ LÝ HỒ SƠ THANH TOÁN VƯỢT THẨM QUYỀN PD</v>
          </cell>
        </row>
      </sheetData>
      <sheetData sheetId="6956">
        <row r="1">
          <cell r="A1" t="str">
            <v>PHIẾU XỬ LÝ HỒ SƠ THANH TOÁN VƯỢT THẨM QUYỀN PD</v>
          </cell>
        </row>
      </sheetData>
      <sheetData sheetId="6957">
        <row r="1">
          <cell r="A1" t="str">
            <v>PHIẾU XỬ LÝ HỒ SƠ THANH TOÁN VƯỢT THẨM QUYỀN PD</v>
          </cell>
        </row>
      </sheetData>
      <sheetData sheetId="6958">
        <row r="1">
          <cell r="A1" t="str">
            <v>PHIẾU XỬ LÝ HỒ SƠ THANH TOÁN VƯỢT THẨM QUYỀN PD</v>
          </cell>
        </row>
      </sheetData>
      <sheetData sheetId="6959">
        <row r="1">
          <cell r="A1" t="str">
            <v>PHIẾU XỬ LÝ HỒ SƠ THANH TOÁN VƯỢT THẨM QUYỀN PD</v>
          </cell>
        </row>
      </sheetData>
      <sheetData sheetId="6960">
        <row r="1">
          <cell r="A1" t="str">
            <v>PHIẾU XỬ LÝ HỒ SƠ THANH TOÁN VƯỢT THẨM QUYỀN PD</v>
          </cell>
        </row>
      </sheetData>
      <sheetData sheetId="6961">
        <row r="1">
          <cell r="A1" t="str">
            <v>PHIẾU XỬ LÝ HỒ SƠ THANH TOÁN VƯỢT THẨM QUYỀN PD</v>
          </cell>
        </row>
      </sheetData>
      <sheetData sheetId="6962">
        <row r="1">
          <cell r="A1" t="str">
            <v>PHIẾU XỬ LÝ HỒ SƠ THANH TOÁN VƯỢT THẨM QUYỀN PD</v>
          </cell>
        </row>
      </sheetData>
      <sheetData sheetId="6963">
        <row r="1">
          <cell r="A1" t="str">
            <v>PHIẾU XỬ LÝ HỒ SƠ THANH TOÁN VƯỢT THẨM QUYỀN PD</v>
          </cell>
        </row>
      </sheetData>
      <sheetData sheetId="6964">
        <row r="1">
          <cell r="A1" t="str">
            <v>PHIẾU XỬ LÝ HỒ SƠ THANH TOÁN VƯỢT THẨM QUYỀN PD</v>
          </cell>
        </row>
      </sheetData>
      <sheetData sheetId="6965">
        <row r="1">
          <cell r="A1" t="str">
            <v>PHIẾU XỬ LÝ HỒ SƠ THANH TOÁN VƯỢT THẨM QUYỀN PD</v>
          </cell>
        </row>
      </sheetData>
      <sheetData sheetId="6966">
        <row r="1">
          <cell r="A1" t="str">
            <v>PHIẾU XỬ LÝ HỒ SƠ THANH TOÁN VƯỢT THẨM QUYỀN PD</v>
          </cell>
        </row>
      </sheetData>
      <sheetData sheetId="6967">
        <row r="1">
          <cell r="A1" t="str">
            <v>PHIẾU XỬ LÝ HỒ SƠ THANH TOÁN VƯỢT THẨM QUYỀN PD</v>
          </cell>
        </row>
      </sheetData>
      <sheetData sheetId="6968">
        <row r="1">
          <cell r="A1" t="str">
            <v>PHIẾU XỬ LÝ HỒ SƠ THANH TOÁN VƯỢT THẨM QUYỀN PD</v>
          </cell>
        </row>
      </sheetData>
      <sheetData sheetId="6969">
        <row r="1">
          <cell r="A1" t="str">
            <v>PHIẾU XỬ LÝ HỒ SƠ THANH TOÁN VƯỢT THẨM QUYỀN PD</v>
          </cell>
        </row>
      </sheetData>
      <sheetData sheetId="6970">
        <row r="1">
          <cell r="A1" t="str">
            <v>PHIẾU XỬ LÝ HỒ SƠ THANH TOÁN VƯỢT THẨM QUYỀN PD</v>
          </cell>
        </row>
      </sheetData>
      <sheetData sheetId="6971">
        <row r="1">
          <cell r="A1" t="str">
            <v>PHIẾU XỬ LÝ HỒ SƠ THANH TOÁN VƯỢT THẨM QUYỀN PD</v>
          </cell>
        </row>
      </sheetData>
      <sheetData sheetId="6972">
        <row r="1">
          <cell r="A1" t="str">
            <v>PHIẾU XỬ LÝ HỒ SƠ THANH TOÁN VƯỢT THẨM QUYỀN PD</v>
          </cell>
        </row>
      </sheetData>
      <sheetData sheetId="6973">
        <row r="1">
          <cell r="A1" t="str">
            <v>PHIẾU XỬ LÝ HỒ SƠ THANH TOÁN VƯỢT THẨM QUYỀN PD</v>
          </cell>
        </row>
      </sheetData>
      <sheetData sheetId="6974">
        <row r="1">
          <cell r="A1" t="str">
            <v>PHIẾU XỬ LÝ HỒ SƠ THANH TOÁN VƯỢT THẨM QUYỀN PD</v>
          </cell>
        </row>
      </sheetData>
      <sheetData sheetId="6975">
        <row r="1">
          <cell r="A1" t="str">
            <v>PHIẾU XỬ LÝ HỒ SƠ THANH TOÁN VƯỢT THẨM QUYỀN PD</v>
          </cell>
        </row>
      </sheetData>
      <sheetData sheetId="6976">
        <row r="1">
          <cell r="A1" t="str">
            <v>PHIẾU XỬ LÝ HỒ SƠ THANH TOÁN VƯỢT THẨM QUYỀN PD</v>
          </cell>
        </row>
      </sheetData>
      <sheetData sheetId="6977">
        <row r="1">
          <cell r="A1" t="str">
            <v>PHIẾU XỬ LÝ HỒ SƠ THANH TOÁN VƯỢT THẨM QUYỀN PD</v>
          </cell>
        </row>
      </sheetData>
      <sheetData sheetId="6978">
        <row r="1">
          <cell r="A1" t="str">
            <v>PHIẾU XỬ LÝ HỒ SƠ THANH TOÁN VƯỢT THẨM QUYỀN PD</v>
          </cell>
        </row>
      </sheetData>
      <sheetData sheetId="6979">
        <row r="1">
          <cell r="A1" t="str">
            <v>PHIẾU XỬ LÝ HỒ SƠ THANH TOÁN VƯỢT THẨM QUYỀN PD</v>
          </cell>
        </row>
      </sheetData>
      <sheetData sheetId="6980">
        <row r="1">
          <cell r="A1" t="str">
            <v>PHIẾU XỬ LÝ HỒ SƠ THANH TOÁN VƯỢT THẨM QUYỀN PD</v>
          </cell>
        </row>
      </sheetData>
      <sheetData sheetId="6981">
        <row r="1">
          <cell r="A1" t="str">
            <v>PHIẾU XỬ LÝ HỒ SƠ THANH TOÁN VƯỢT THẨM QUYỀN PD</v>
          </cell>
        </row>
      </sheetData>
      <sheetData sheetId="6982">
        <row r="1">
          <cell r="A1" t="str">
            <v>PHIẾU XỬ LÝ HỒ SƠ THANH TOÁN VƯỢT THẨM QUYỀN PD</v>
          </cell>
        </row>
      </sheetData>
      <sheetData sheetId="6983">
        <row r="1">
          <cell r="A1" t="str">
            <v>PHIẾU XỬ LÝ HỒ SƠ THANH TOÁN VƯỢT THẨM QUYỀN PD</v>
          </cell>
        </row>
      </sheetData>
      <sheetData sheetId="6984">
        <row r="1">
          <cell r="A1" t="str">
            <v>PHIẾU XỬ LÝ HỒ SƠ THANH TOÁN VƯỢT THẨM QUYỀN PD</v>
          </cell>
        </row>
      </sheetData>
      <sheetData sheetId="6985">
        <row r="1">
          <cell r="A1" t="str">
            <v>PHIẾU XỬ LÝ HỒ SƠ THANH TOÁN VƯỢT THẨM QUYỀN PD</v>
          </cell>
        </row>
      </sheetData>
      <sheetData sheetId="6986">
        <row r="1">
          <cell r="A1" t="str">
            <v>PHIẾU XỬ LÝ HỒ SƠ THANH TOÁN VƯỢT THẨM QUYỀN PD</v>
          </cell>
        </row>
      </sheetData>
      <sheetData sheetId="6987">
        <row r="1">
          <cell r="A1" t="str">
            <v>PHIẾU XỬ LÝ HỒ SƠ THANH TOÁN VƯỢT THẨM QUYỀN PD</v>
          </cell>
        </row>
      </sheetData>
      <sheetData sheetId="6988">
        <row r="1">
          <cell r="A1" t="str">
            <v>PHIẾU XỬ LÝ HỒ SƠ THANH TOÁN VƯỢT THẨM QUYỀN PD</v>
          </cell>
        </row>
      </sheetData>
      <sheetData sheetId="6989">
        <row r="1">
          <cell r="A1" t="str">
            <v>PHIẾU XỬ LÝ HỒ SƠ THANH TOÁN VƯỢT THẨM QUYỀN PD</v>
          </cell>
        </row>
      </sheetData>
      <sheetData sheetId="6990">
        <row r="1">
          <cell r="A1" t="str">
            <v>PHIẾU XỬ LÝ HỒ SƠ THANH TOÁN VƯỢT THẨM QUYỀN PD</v>
          </cell>
        </row>
      </sheetData>
      <sheetData sheetId="6991">
        <row r="1">
          <cell r="A1" t="str">
            <v>PHIẾU XỬ LÝ HỒ SƠ THANH TOÁN VƯỢT THẨM QUYỀN PD</v>
          </cell>
        </row>
      </sheetData>
      <sheetData sheetId="6992">
        <row r="1">
          <cell r="A1" t="str">
            <v>PHIẾU XỬ LÝ HỒ SƠ THANH TOÁN VƯỢT THẨM QUYỀN PD</v>
          </cell>
        </row>
      </sheetData>
      <sheetData sheetId="6993">
        <row r="1">
          <cell r="A1" t="str">
            <v>PHIẾU XỬ LÝ HỒ SƠ THANH TOÁN VƯỢT THẨM QUYỀN PD</v>
          </cell>
        </row>
      </sheetData>
      <sheetData sheetId="6994">
        <row r="1">
          <cell r="A1" t="str">
            <v>PHIẾU XỬ LÝ HỒ SƠ THANH TOÁN VƯỢT THẨM QUYỀN PD</v>
          </cell>
        </row>
      </sheetData>
      <sheetData sheetId="6995">
        <row r="1">
          <cell r="A1" t="str">
            <v>PHIẾU XỬ LÝ HỒ SƠ THANH TOÁN VƯỢT THẨM QUYỀN PD</v>
          </cell>
        </row>
      </sheetData>
      <sheetData sheetId="6996">
        <row r="1">
          <cell r="A1" t="str">
            <v>PHIẾU XỬ LÝ HỒ SƠ THANH TOÁN VƯỢT THẨM QUYỀN PD</v>
          </cell>
        </row>
      </sheetData>
      <sheetData sheetId="6997">
        <row r="1">
          <cell r="A1" t="str">
            <v>PHIẾU XỬ LÝ HỒ SƠ THANH TOÁN VƯỢT THẨM QUYỀN PD</v>
          </cell>
        </row>
      </sheetData>
      <sheetData sheetId="6998">
        <row r="1">
          <cell r="A1" t="str">
            <v>PHIẾU XỬ LÝ HỒ SƠ THANH TOÁN VƯỢT THẨM QUYỀN PD</v>
          </cell>
        </row>
      </sheetData>
      <sheetData sheetId="6999">
        <row r="1">
          <cell r="A1" t="str">
            <v>PHIẾU XỬ LÝ HỒ SƠ THANH TOÁN VƯỢT THẨM QUYỀN PD</v>
          </cell>
        </row>
      </sheetData>
      <sheetData sheetId="7000">
        <row r="1">
          <cell r="A1" t="str">
            <v>PHIẾU XỬ LÝ HỒ SƠ THANH TOÁN VƯỢT THẨM QUYỀN PD</v>
          </cell>
        </row>
      </sheetData>
      <sheetData sheetId="7001">
        <row r="1">
          <cell r="A1" t="str">
            <v>PHIẾU XỬ LÝ HỒ SƠ THANH TOÁN VƯỢT THẨM QUYỀN PD</v>
          </cell>
        </row>
      </sheetData>
      <sheetData sheetId="7002">
        <row r="1">
          <cell r="A1" t="str">
            <v>PHIẾU XỬ LÝ HỒ SƠ THANH TOÁN VƯỢT THẨM QUYỀN PD</v>
          </cell>
        </row>
      </sheetData>
      <sheetData sheetId="7003">
        <row r="1">
          <cell r="A1" t="str">
            <v>PHIẾU XỬ LÝ HỒ SƠ THANH TOÁN VƯỢT THẨM QUYỀN PD</v>
          </cell>
        </row>
      </sheetData>
      <sheetData sheetId="7004">
        <row r="1">
          <cell r="A1" t="str">
            <v>PHIẾU XỬ LÝ HỒ SƠ THANH TOÁN VƯỢT THẨM QUYỀN PD</v>
          </cell>
        </row>
      </sheetData>
      <sheetData sheetId="7005">
        <row r="1">
          <cell r="A1" t="str">
            <v>PHIẾU XỬ LÝ HỒ SƠ THANH TOÁN VƯỢT THẨM QUYỀN PD</v>
          </cell>
        </row>
      </sheetData>
      <sheetData sheetId="7006">
        <row r="1">
          <cell r="A1" t="str">
            <v>PHIẾU XỬ LÝ HỒ SƠ THANH TOÁN VƯỢT THẨM QUYỀN PD</v>
          </cell>
        </row>
      </sheetData>
      <sheetData sheetId="7007">
        <row r="1">
          <cell r="A1" t="str">
            <v>PHIẾU XỬ LÝ HỒ SƠ THANH TOÁN VƯỢT THẨM QUYỀN PD</v>
          </cell>
        </row>
      </sheetData>
      <sheetData sheetId="7008">
        <row r="1">
          <cell r="A1" t="str">
            <v>PHIẾU XỬ LÝ HỒ SƠ THANH TOÁN VƯỢT THẨM QUYỀN PD</v>
          </cell>
        </row>
      </sheetData>
      <sheetData sheetId="7009">
        <row r="1">
          <cell r="A1" t="str">
            <v>PHIẾU XỬ LÝ HỒ SƠ THANH TOÁN VƯỢT THẨM QUYỀN PD</v>
          </cell>
        </row>
      </sheetData>
      <sheetData sheetId="7010">
        <row r="1">
          <cell r="A1" t="str">
            <v>PHIẾU XỬ LÝ HỒ SƠ THANH TOÁN VƯỢT THẨM QUYỀN PD</v>
          </cell>
        </row>
      </sheetData>
      <sheetData sheetId="7011">
        <row r="1">
          <cell r="A1" t="str">
            <v>PHIẾU XỬ LÝ HỒ SƠ THANH TOÁN VƯỢT THẨM QUYỀN PD</v>
          </cell>
        </row>
      </sheetData>
      <sheetData sheetId="7012">
        <row r="1">
          <cell r="A1" t="str">
            <v>PHIẾU XỬ LÝ HỒ SƠ THANH TOÁN VƯỢT THẨM QUYỀN PD</v>
          </cell>
        </row>
      </sheetData>
      <sheetData sheetId="7013">
        <row r="1">
          <cell r="A1" t="str">
            <v>PHIẾU XỬ LÝ HỒ SƠ THANH TOÁN VƯỢT THẨM QUYỀN PD</v>
          </cell>
        </row>
      </sheetData>
      <sheetData sheetId="7014">
        <row r="1">
          <cell r="A1" t="str">
            <v>PHIẾU XỬ LÝ HỒ SƠ THANH TOÁN VƯỢT THẨM QUYỀN PD</v>
          </cell>
        </row>
      </sheetData>
      <sheetData sheetId="7015">
        <row r="1">
          <cell r="A1" t="str">
            <v>PHIẾU XỬ LÝ HỒ SƠ THANH TOÁN VƯỢT THẨM QUYỀN PD</v>
          </cell>
        </row>
      </sheetData>
      <sheetData sheetId="7016">
        <row r="1">
          <cell r="A1" t="str">
            <v>PHIẾU XỬ LÝ HỒ SƠ THANH TOÁN VƯỢT THẨM QUYỀN PD</v>
          </cell>
        </row>
      </sheetData>
      <sheetData sheetId="7017">
        <row r="1">
          <cell r="A1" t="str">
            <v>PHIẾU XỬ LÝ HỒ SƠ THANH TOÁN VƯỢT THẨM QUYỀN PD</v>
          </cell>
        </row>
      </sheetData>
      <sheetData sheetId="7018">
        <row r="1">
          <cell r="A1" t="str">
            <v>PHIẾU XỬ LÝ HỒ SƠ THANH TOÁN VƯỢT THẨM QUYỀN PD</v>
          </cell>
        </row>
      </sheetData>
      <sheetData sheetId="7019">
        <row r="1">
          <cell r="A1" t="str">
            <v>PHIẾU XỬ LÝ HỒ SƠ THANH TOÁN VƯỢT THẨM QUYỀN PD</v>
          </cell>
        </row>
      </sheetData>
      <sheetData sheetId="7020">
        <row r="1">
          <cell r="A1" t="str">
            <v>PHIẾU XỬ LÝ HỒ SƠ THANH TOÁN VƯỢT THẨM QUYỀN PD</v>
          </cell>
        </row>
      </sheetData>
      <sheetData sheetId="7021">
        <row r="1">
          <cell r="A1" t="str">
            <v>PHIẾU XỬ LÝ HỒ SƠ THANH TOÁN VƯỢT THẨM QUYỀN PD</v>
          </cell>
        </row>
      </sheetData>
      <sheetData sheetId="7022">
        <row r="1">
          <cell r="A1" t="str">
            <v>PHIẾU XỬ LÝ HỒ SƠ THANH TOÁN VƯỢT THẨM QUYỀN PD</v>
          </cell>
        </row>
      </sheetData>
      <sheetData sheetId="7023">
        <row r="1">
          <cell r="A1" t="str">
            <v>PHIẾU XỬ LÝ HỒ SƠ THANH TOÁN VƯỢT THẨM QUYỀN PD</v>
          </cell>
        </row>
      </sheetData>
      <sheetData sheetId="7024">
        <row r="1">
          <cell r="A1" t="str">
            <v>PHIẾU XỬ LÝ HỒ SƠ THANH TOÁN VƯỢT THẨM QUYỀN PD</v>
          </cell>
        </row>
      </sheetData>
      <sheetData sheetId="7025">
        <row r="1">
          <cell r="A1" t="str">
            <v>PHIẾU XỬ LÝ HỒ SƠ THANH TOÁN VƯỢT THẨM QUYỀN PD</v>
          </cell>
        </row>
      </sheetData>
      <sheetData sheetId="7026">
        <row r="1">
          <cell r="A1" t="str">
            <v>PHIẾU XỬ LÝ HỒ SƠ THANH TOÁN VƯỢT THẨM QUYỀN PD</v>
          </cell>
        </row>
      </sheetData>
      <sheetData sheetId="7027">
        <row r="1">
          <cell r="A1" t="str">
            <v>PHIẾU XỬ LÝ HỒ SƠ THANH TOÁN VƯỢT THẨM QUYỀN PD</v>
          </cell>
        </row>
      </sheetData>
      <sheetData sheetId="7028">
        <row r="1">
          <cell r="A1" t="str">
            <v>PHIẾU XỬ LÝ HỒ SƠ THANH TOÁN VƯỢT THẨM QUYỀN PD</v>
          </cell>
        </row>
      </sheetData>
      <sheetData sheetId="7029">
        <row r="1">
          <cell r="A1" t="str">
            <v>PHIẾU XỬ LÝ HỒ SƠ THANH TOÁN VƯỢT THẨM QUYỀN PD</v>
          </cell>
        </row>
      </sheetData>
      <sheetData sheetId="7030">
        <row r="1">
          <cell r="A1" t="str">
            <v>PHIẾU XỬ LÝ HỒ SƠ THANH TOÁN VƯỢT THẨM QUYỀN PD</v>
          </cell>
        </row>
      </sheetData>
      <sheetData sheetId="7031">
        <row r="1">
          <cell r="A1" t="str">
            <v>PHIẾU XỬ LÝ HỒ SƠ THANH TOÁN VƯỢT THẨM QUYỀN PD</v>
          </cell>
        </row>
      </sheetData>
      <sheetData sheetId="7032">
        <row r="1">
          <cell r="A1" t="str">
            <v>PHIẾU XỬ LÝ HỒ SƠ THANH TOÁN VƯỢT THẨM QUYỀN PD</v>
          </cell>
        </row>
      </sheetData>
      <sheetData sheetId="7033">
        <row r="1">
          <cell r="A1" t="str">
            <v>PHIẾU XỬ LÝ HỒ SƠ THANH TOÁN VƯỢT THẨM QUYỀN PD</v>
          </cell>
        </row>
      </sheetData>
      <sheetData sheetId="7034">
        <row r="1">
          <cell r="A1" t="str">
            <v>PHIẾU XỬ LÝ HỒ SƠ THANH TOÁN VƯỢT THẨM QUYỀN PD</v>
          </cell>
        </row>
      </sheetData>
      <sheetData sheetId="7035">
        <row r="1">
          <cell r="A1" t="str">
            <v>PHIẾU XỬ LÝ HỒ SƠ THANH TOÁN VƯỢT THẨM QUYỀN PD</v>
          </cell>
        </row>
      </sheetData>
      <sheetData sheetId="7036">
        <row r="1">
          <cell r="A1" t="str">
            <v>PHIẾU XỬ LÝ HỒ SƠ THANH TOÁN VƯỢT THẨM QUYỀN PD</v>
          </cell>
        </row>
      </sheetData>
      <sheetData sheetId="7037">
        <row r="1">
          <cell r="A1" t="str">
            <v>PHIẾU XỬ LÝ HỒ SƠ THANH TOÁN VƯỢT THẨM QUYỀN PD</v>
          </cell>
        </row>
      </sheetData>
      <sheetData sheetId="7038">
        <row r="1">
          <cell r="A1" t="str">
            <v>PHIẾU XỬ LÝ HỒ SƠ THANH TOÁN VƯỢT THẨM QUYỀN PD</v>
          </cell>
        </row>
      </sheetData>
      <sheetData sheetId="7039">
        <row r="1">
          <cell r="A1" t="str">
            <v>PHIẾU XỬ LÝ HỒ SƠ THANH TOÁN VƯỢT THẨM QUYỀN PD</v>
          </cell>
        </row>
      </sheetData>
      <sheetData sheetId="7040">
        <row r="1">
          <cell r="A1" t="str">
            <v>PHIẾU XỬ LÝ HỒ SƠ THANH TOÁN VƯỢT THẨM QUYỀN PD</v>
          </cell>
        </row>
      </sheetData>
      <sheetData sheetId="7041">
        <row r="1">
          <cell r="A1" t="str">
            <v>PHIẾU XỬ LÝ HỒ SƠ THANH TOÁN VƯỢT THẨM QUYỀN PD</v>
          </cell>
        </row>
      </sheetData>
      <sheetData sheetId="7042">
        <row r="1">
          <cell r="A1" t="str">
            <v>PHIẾU XỬ LÝ HỒ SƠ THANH TOÁN VƯỢT THẨM QUYỀN PD</v>
          </cell>
        </row>
      </sheetData>
      <sheetData sheetId="7043">
        <row r="1">
          <cell r="A1" t="str">
            <v>PHIẾU XỬ LÝ HỒ SƠ THANH TOÁN VƯỢT THẨM QUYỀN PD</v>
          </cell>
        </row>
      </sheetData>
      <sheetData sheetId="7044">
        <row r="1">
          <cell r="A1" t="str">
            <v>PHIẾU XỬ LÝ HỒ SƠ THANH TOÁN VƯỢT THẨM QUYỀN PD</v>
          </cell>
        </row>
      </sheetData>
      <sheetData sheetId="7045">
        <row r="1">
          <cell r="A1" t="str">
            <v>PHIẾU XỬ LÝ HỒ SƠ THANH TOÁN VƯỢT THẨM QUYỀN PD</v>
          </cell>
        </row>
      </sheetData>
      <sheetData sheetId="7046">
        <row r="1">
          <cell r="A1" t="str">
            <v>PHIẾU XỬ LÝ HỒ SƠ THANH TOÁN VƯỢT THẨM QUYỀN PD</v>
          </cell>
        </row>
      </sheetData>
      <sheetData sheetId="7047">
        <row r="1">
          <cell r="A1" t="str">
            <v>PHIẾU XỬ LÝ HỒ SƠ THANH TOÁN VƯỢT THẨM QUYỀN PD</v>
          </cell>
        </row>
      </sheetData>
      <sheetData sheetId="7048">
        <row r="1">
          <cell r="A1" t="str">
            <v>PHIẾU XỬ LÝ HỒ SƠ THANH TOÁN VƯỢT THẨM QUYỀN PD</v>
          </cell>
        </row>
      </sheetData>
      <sheetData sheetId="7049">
        <row r="1">
          <cell r="A1" t="str">
            <v>PHIẾU XỬ LÝ HỒ SƠ THANH TOÁN VƯỢT THẨM QUYỀN PD</v>
          </cell>
        </row>
      </sheetData>
      <sheetData sheetId="7050">
        <row r="1">
          <cell r="A1" t="str">
            <v>PHIẾU XỬ LÝ HỒ SƠ THANH TOÁN VƯỢT THẨM QUYỀN PD</v>
          </cell>
        </row>
      </sheetData>
      <sheetData sheetId="7051">
        <row r="1">
          <cell r="A1" t="str">
            <v>PHIẾU XỬ LÝ HỒ SƠ THANH TOÁN VƯỢT THẨM QUYỀN PD</v>
          </cell>
        </row>
      </sheetData>
      <sheetData sheetId="7052">
        <row r="1">
          <cell r="A1" t="str">
            <v>PHIẾU XỬ LÝ HỒ SƠ THANH TOÁN VƯỢT THẨM QUYỀN PD</v>
          </cell>
        </row>
      </sheetData>
      <sheetData sheetId="7053">
        <row r="1">
          <cell r="A1" t="str">
            <v>PHIẾU XỬ LÝ HỒ SƠ THANH TOÁN VƯỢT THẨM QUYỀN PD</v>
          </cell>
        </row>
      </sheetData>
      <sheetData sheetId="7054">
        <row r="1">
          <cell r="A1" t="str">
            <v>PHIẾU XỬ LÝ HỒ SƠ THANH TOÁN VƯỢT THẨM QUYỀN PD</v>
          </cell>
        </row>
      </sheetData>
      <sheetData sheetId="7055">
        <row r="1">
          <cell r="A1" t="str">
            <v>PHIẾU XỬ LÝ HỒ SƠ THANH TOÁN VƯỢT THẨM QUYỀN PD</v>
          </cell>
        </row>
      </sheetData>
      <sheetData sheetId="7056">
        <row r="1">
          <cell r="A1" t="str">
            <v>PHIẾU XỬ LÝ HỒ SƠ THANH TOÁN VƯỢT THẨM QUYỀN PD</v>
          </cell>
        </row>
      </sheetData>
      <sheetData sheetId="7057">
        <row r="1">
          <cell r="A1" t="str">
            <v>PHIẾU XỬ LÝ HỒ SƠ THANH TOÁN VƯỢT THẨM QUYỀN PD</v>
          </cell>
        </row>
      </sheetData>
      <sheetData sheetId="7058">
        <row r="1">
          <cell r="A1" t="str">
            <v>PHIẾU XỬ LÝ HỒ SƠ THANH TOÁN VƯỢT THẨM QUYỀN PD</v>
          </cell>
        </row>
      </sheetData>
      <sheetData sheetId="7059">
        <row r="1">
          <cell r="A1" t="str">
            <v>PHIẾU XỬ LÝ HỒ SƠ THANH TOÁN VƯỢT THẨM QUYỀN PD</v>
          </cell>
        </row>
      </sheetData>
      <sheetData sheetId="7060">
        <row r="1">
          <cell r="A1" t="str">
            <v>PHIẾU XỬ LÝ HỒ SƠ THANH TOÁN VƯỢT THẨM QUYỀN PD</v>
          </cell>
        </row>
      </sheetData>
      <sheetData sheetId="7061">
        <row r="1">
          <cell r="A1" t="str">
            <v>PHIẾU XỬ LÝ HỒ SƠ THANH TOÁN VƯỢT THẨM QUYỀN PD</v>
          </cell>
        </row>
      </sheetData>
      <sheetData sheetId="7062">
        <row r="1">
          <cell r="A1" t="str">
            <v>PHIẾU XỬ LÝ HỒ SƠ THANH TOÁN VƯỢT THẨM QUYỀN PD</v>
          </cell>
        </row>
      </sheetData>
      <sheetData sheetId="7063">
        <row r="1">
          <cell r="A1" t="str">
            <v>PHIẾU XỬ LÝ HỒ SƠ THANH TOÁN VƯỢT THẨM QUYỀN PD</v>
          </cell>
        </row>
      </sheetData>
      <sheetData sheetId="7064">
        <row r="1">
          <cell r="A1" t="str">
            <v>PHIẾU XỬ LÝ HỒ SƠ THANH TOÁN VƯỢT THẨM QUYỀN PD</v>
          </cell>
        </row>
      </sheetData>
      <sheetData sheetId="7065">
        <row r="1">
          <cell r="A1" t="str">
            <v>PHIẾU XỬ LÝ HỒ SƠ THANH TOÁN VƯỢT THẨM QUYỀN PD</v>
          </cell>
        </row>
      </sheetData>
      <sheetData sheetId="7066">
        <row r="1">
          <cell r="A1" t="str">
            <v>PHIẾU XỬ LÝ HỒ SƠ THANH TOÁN VƯỢT THẨM QUYỀN PD</v>
          </cell>
        </row>
      </sheetData>
      <sheetData sheetId="7067">
        <row r="1">
          <cell r="A1" t="str">
            <v>PHIẾU XỬ LÝ HỒ SƠ THANH TOÁN VƯỢT THẨM QUYỀN PD</v>
          </cell>
        </row>
      </sheetData>
      <sheetData sheetId="7068">
        <row r="1">
          <cell r="A1" t="str">
            <v>PHIẾU XỬ LÝ HỒ SƠ THANH TOÁN VƯỢT THẨM QUYỀN PD</v>
          </cell>
        </row>
      </sheetData>
      <sheetData sheetId="7069">
        <row r="1">
          <cell r="A1" t="str">
            <v>PHIẾU XỬ LÝ HỒ SƠ THANH TOÁN VƯỢT THẨM QUYỀN PD</v>
          </cell>
        </row>
      </sheetData>
      <sheetData sheetId="7070">
        <row r="1">
          <cell r="A1" t="str">
            <v>PHIẾU XỬ LÝ HỒ SƠ THANH TOÁN VƯỢT THẨM QUYỀN PD</v>
          </cell>
        </row>
      </sheetData>
      <sheetData sheetId="7071">
        <row r="1">
          <cell r="A1" t="str">
            <v>PHIẾU XỬ LÝ HỒ SƠ THANH TOÁN VƯỢT THẨM QUYỀN PD</v>
          </cell>
        </row>
      </sheetData>
      <sheetData sheetId="7072">
        <row r="1">
          <cell r="A1" t="str">
            <v>PHIẾU XỬ LÝ HỒ SƠ THANH TOÁN VƯỢT THẨM QUYỀN PD</v>
          </cell>
        </row>
      </sheetData>
      <sheetData sheetId="7073">
        <row r="1">
          <cell r="A1" t="str">
            <v>PHIẾU XỬ LÝ HỒ SƠ THANH TOÁN VƯỢT THẨM QUYỀN PD</v>
          </cell>
        </row>
      </sheetData>
      <sheetData sheetId="7074">
        <row r="1">
          <cell r="A1" t="str">
            <v>PHIẾU XỬ LÝ HỒ SƠ THANH TOÁN VƯỢT THẨM QUYỀN PD</v>
          </cell>
        </row>
      </sheetData>
      <sheetData sheetId="7075">
        <row r="1">
          <cell r="A1" t="str">
            <v>PHIẾU XỬ LÝ HỒ SƠ THANH TOÁN VƯỢT THẨM QUYỀN PD</v>
          </cell>
        </row>
      </sheetData>
      <sheetData sheetId="7076">
        <row r="1">
          <cell r="A1" t="str">
            <v>PHIẾU XỬ LÝ HỒ SƠ THANH TOÁN VƯỢT THẨM QUYỀN PD</v>
          </cell>
        </row>
      </sheetData>
      <sheetData sheetId="7077">
        <row r="1">
          <cell r="A1" t="str">
            <v>PHIẾU XỬ LÝ HỒ SƠ THANH TOÁN VƯỢT THẨM QUYỀN PD</v>
          </cell>
        </row>
      </sheetData>
      <sheetData sheetId="7078">
        <row r="1">
          <cell r="A1" t="str">
            <v>PHIẾU XỬ LÝ HỒ SƠ THANH TOÁN VƯỢT THẨM QUYỀN PD</v>
          </cell>
        </row>
      </sheetData>
      <sheetData sheetId="7079">
        <row r="1">
          <cell r="A1" t="str">
            <v>PHIẾU XỬ LÝ HỒ SƠ THANH TOÁN VƯỢT THẨM QUYỀN PD</v>
          </cell>
        </row>
      </sheetData>
      <sheetData sheetId="7080">
        <row r="1">
          <cell r="A1" t="str">
            <v>PHIẾU XỬ LÝ HỒ SƠ THANH TOÁN VƯỢT THẨM QUYỀN PD</v>
          </cell>
        </row>
      </sheetData>
      <sheetData sheetId="7081">
        <row r="1">
          <cell r="A1" t="str">
            <v>PHIẾU XỬ LÝ HỒ SƠ THANH TOÁN VƯỢT THẨM QUYỀN PD</v>
          </cell>
        </row>
      </sheetData>
      <sheetData sheetId="7082">
        <row r="1">
          <cell r="A1" t="str">
            <v>PHIẾU XỬ LÝ HỒ SƠ THANH TOÁN VƯỢT THẨM QUYỀN PD</v>
          </cell>
        </row>
      </sheetData>
      <sheetData sheetId="7083">
        <row r="1">
          <cell r="A1" t="str">
            <v>PHIẾU XỬ LÝ HỒ SƠ THANH TOÁN VƯỢT THẨM QUYỀN PD</v>
          </cell>
        </row>
      </sheetData>
      <sheetData sheetId="7084">
        <row r="1">
          <cell r="A1" t="str">
            <v>PHIẾU XỬ LÝ HỒ SƠ THANH TOÁN VƯỢT THẨM QUYỀN PD</v>
          </cell>
        </row>
      </sheetData>
      <sheetData sheetId="7085">
        <row r="1">
          <cell r="A1" t="str">
            <v>PHIẾU XỬ LÝ HỒ SƠ THANH TOÁN VƯỢT THẨM QUYỀN PD</v>
          </cell>
        </row>
      </sheetData>
      <sheetData sheetId="7086">
        <row r="1">
          <cell r="A1" t="str">
            <v>PHIẾU XỬ LÝ HỒ SƠ THANH TOÁN VƯỢT THẨM QUYỀN PD</v>
          </cell>
        </row>
      </sheetData>
      <sheetData sheetId="7087">
        <row r="1">
          <cell r="A1" t="str">
            <v>PHIẾU XỬ LÝ HỒ SƠ THANH TOÁN VƯỢT THẨM QUYỀN PD</v>
          </cell>
        </row>
      </sheetData>
      <sheetData sheetId="7088">
        <row r="1">
          <cell r="A1" t="str">
            <v>PHIẾU XỬ LÝ HỒ SƠ THANH TOÁN VƯỢT THẨM QUYỀN PD</v>
          </cell>
        </row>
      </sheetData>
      <sheetData sheetId="7089">
        <row r="1">
          <cell r="A1" t="str">
            <v>PHIẾU XỬ LÝ HỒ SƠ THANH TOÁN VƯỢT THẨM QUYỀN PD</v>
          </cell>
        </row>
      </sheetData>
      <sheetData sheetId="7090">
        <row r="1">
          <cell r="A1" t="str">
            <v>PHIẾU XỬ LÝ HỒ SƠ THANH TOÁN VƯỢT THẨM QUYỀN PD</v>
          </cell>
        </row>
      </sheetData>
      <sheetData sheetId="7091">
        <row r="1">
          <cell r="A1" t="str">
            <v>PHIẾU XỬ LÝ HỒ SƠ THANH TOÁN VƯỢT THẨM QUYỀN PD</v>
          </cell>
        </row>
      </sheetData>
      <sheetData sheetId="7092">
        <row r="1">
          <cell r="A1" t="str">
            <v>PHIẾU XỬ LÝ HỒ SƠ THANH TOÁN VƯỢT THẨM QUYỀN PD</v>
          </cell>
        </row>
      </sheetData>
      <sheetData sheetId="7093">
        <row r="1">
          <cell r="A1" t="str">
            <v>PHIẾU XỬ LÝ HỒ SƠ THANH TOÁN VƯỢT THẨM QUYỀN PD</v>
          </cell>
        </row>
      </sheetData>
      <sheetData sheetId="7094">
        <row r="1">
          <cell r="A1" t="str">
            <v>PHIẾU XỬ LÝ HỒ SƠ THANH TOÁN VƯỢT THẨM QUYỀN PD</v>
          </cell>
        </row>
      </sheetData>
      <sheetData sheetId="7095">
        <row r="1">
          <cell r="A1" t="str">
            <v>PHIẾU XỬ LÝ HỒ SƠ THANH TOÁN VƯỢT THẨM QUYỀN PD</v>
          </cell>
        </row>
      </sheetData>
      <sheetData sheetId="7096">
        <row r="1">
          <cell r="A1" t="str">
            <v>PHIẾU XỬ LÝ HỒ SƠ THANH TOÁN VƯỢT THẨM QUYỀN PD</v>
          </cell>
        </row>
      </sheetData>
      <sheetData sheetId="7097">
        <row r="1">
          <cell r="A1" t="str">
            <v>PHIẾU XỬ LÝ HỒ SƠ THANH TOÁN VƯỢT THẨM QUYỀN PD</v>
          </cell>
        </row>
      </sheetData>
      <sheetData sheetId="7098">
        <row r="1">
          <cell r="A1" t="str">
            <v>PHIẾU XỬ LÝ HỒ SƠ THANH TOÁN VƯỢT THẨM QUYỀN PD</v>
          </cell>
        </row>
      </sheetData>
      <sheetData sheetId="7099">
        <row r="1">
          <cell r="A1" t="str">
            <v>PHIẾU XỬ LÝ HỒ SƠ THANH TOÁN VƯỢT THẨM QUYỀN PD</v>
          </cell>
        </row>
      </sheetData>
      <sheetData sheetId="7100">
        <row r="1">
          <cell r="A1" t="str">
            <v>PHIẾU XỬ LÝ HỒ SƠ THANH TOÁN VƯỢT THẨM QUYỀN PD</v>
          </cell>
        </row>
      </sheetData>
      <sheetData sheetId="7101">
        <row r="1">
          <cell r="A1" t="str">
            <v>PHIẾU XỬ LÝ HỒ SƠ THANH TOÁN VƯỢT THẨM QUYỀN PD</v>
          </cell>
        </row>
      </sheetData>
      <sheetData sheetId="7102">
        <row r="1">
          <cell r="A1" t="str">
            <v>PHIẾU XỬ LÝ HỒ SƠ THANH TOÁN VƯỢT THẨM QUYỀN PD</v>
          </cell>
        </row>
      </sheetData>
      <sheetData sheetId="7103">
        <row r="1">
          <cell r="A1" t="str">
            <v>PHIẾU XỬ LÝ HỒ SƠ THANH TOÁN VƯỢT THẨM QUYỀN PD</v>
          </cell>
        </row>
      </sheetData>
      <sheetData sheetId="7104">
        <row r="1">
          <cell r="A1" t="str">
            <v>PHIẾU XỬ LÝ HỒ SƠ THANH TOÁN VƯỢT THẨM QUYỀN PD</v>
          </cell>
        </row>
      </sheetData>
      <sheetData sheetId="7105">
        <row r="1">
          <cell r="A1" t="str">
            <v>PHIẾU XỬ LÝ HỒ SƠ THANH TOÁN VƯỢT THẨM QUYỀN PD</v>
          </cell>
        </row>
      </sheetData>
      <sheetData sheetId="7106">
        <row r="1">
          <cell r="A1" t="str">
            <v>PHIẾU XỬ LÝ HỒ SƠ THANH TOÁN VƯỢT THẨM QUYỀN PD</v>
          </cell>
        </row>
      </sheetData>
      <sheetData sheetId="7107">
        <row r="1">
          <cell r="A1" t="str">
            <v>PHIẾU XỬ LÝ HỒ SƠ THANH TOÁN VƯỢT THẨM QUYỀN PD</v>
          </cell>
        </row>
      </sheetData>
      <sheetData sheetId="7108">
        <row r="1">
          <cell r="A1" t="str">
            <v>PHIẾU XỬ LÝ HỒ SƠ THANH TOÁN VƯỢT THẨM QUYỀN PD</v>
          </cell>
        </row>
      </sheetData>
      <sheetData sheetId="7109">
        <row r="1">
          <cell r="A1" t="str">
            <v>PHIẾU XỬ LÝ HỒ SƠ THANH TOÁN VƯỢT THẨM QUYỀN PD</v>
          </cell>
        </row>
      </sheetData>
      <sheetData sheetId="7110">
        <row r="1">
          <cell r="A1" t="str">
            <v>PHIẾU XỬ LÝ HỒ SƠ THANH TOÁN VƯỢT THẨM QUYỀN PD</v>
          </cell>
        </row>
      </sheetData>
      <sheetData sheetId="7111">
        <row r="1">
          <cell r="A1" t="str">
            <v>PHIẾU XỬ LÝ HỒ SƠ THANH TOÁN VƯỢT THẨM QUYỀN PD</v>
          </cell>
        </row>
      </sheetData>
      <sheetData sheetId="7112">
        <row r="1">
          <cell r="A1" t="str">
            <v>PHIẾU XỬ LÝ HỒ SƠ THANH TOÁN VƯỢT THẨM QUYỀN PD</v>
          </cell>
        </row>
      </sheetData>
      <sheetData sheetId="7113">
        <row r="1">
          <cell r="A1" t="str">
            <v>PHIẾU XỬ LÝ HỒ SƠ THANH TOÁN VƯỢT THẨM QUYỀN PD</v>
          </cell>
        </row>
      </sheetData>
      <sheetData sheetId="7114">
        <row r="1">
          <cell r="A1" t="str">
            <v>PHIẾU XỬ LÝ HỒ SƠ THANH TOÁN VƯỢT THẨM QUYỀN PD</v>
          </cell>
        </row>
      </sheetData>
      <sheetData sheetId="7115">
        <row r="1">
          <cell r="A1" t="str">
            <v>PHIẾU XỬ LÝ HỒ SƠ THANH TOÁN VƯỢT THẨM QUYỀN PD</v>
          </cell>
        </row>
      </sheetData>
      <sheetData sheetId="7116">
        <row r="1">
          <cell r="A1" t="str">
            <v>PHIẾU XỬ LÝ HỒ SƠ THANH TOÁN VƯỢT THẨM QUYỀN PD</v>
          </cell>
        </row>
      </sheetData>
      <sheetData sheetId="7117">
        <row r="1">
          <cell r="A1" t="str">
            <v>PHIẾU XỬ LÝ HỒ SƠ THANH TOÁN VƯỢT THẨM QUYỀN PD</v>
          </cell>
        </row>
      </sheetData>
      <sheetData sheetId="7118">
        <row r="1">
          <cell r="A1" t="str">
            <v>PHIẾU XỬ LÝ HỒ SƠ THANH TOÁN VƯỢT THẨM QUYỀN PD</v>
          </cell>
        </row>
      </sheetData>
      <sheetData sheetId="7119">
        <row r="1">
          <cell r="A1" t="str">
            <v>PHIẾU XỬ LÝ HỒ SƠ THANH TOÁN VƯỢT THẨM QUYỀN PD</v>
          </cell>
        </row>
      </sheetData>
      <sheetData sheetId="7120">
        <row r="1">
          <cell r="A1" t="str">
            <v>PHIẾU XỬ LÝ HỒ SƠ THANH TOÁN VƯỢT THẨM QUYỀN PD</v>
          </cell>
        </row>
      </sheetData>
      <sheetData sheetId="7121">
        <row r="1">
          <cell r="A1" t="str">
            <v>PHIẾU XỬ LÝ HỒ SƠ THANH TOÁN VƯỢT THẨM QUYỀN PD</v>
          </cell>
        </row>
      </sheetData>
      <sheetData sheetId="7122">
        <row r="1">
          <cell r="A1" t="str">
            <v>PHIẾU XỬ LÝ HỒ SƠ THANH TOÁN VƯỢT THẨM QUYỀN PD</v>
          </cell>
        </row>
      </sheetData>
      <sheetData sheetId="7123">
        <row r="1">
          <cell r="A1" t="str">
            <v>PHIẾU XỬ LÝ HỒ SƠ THANH TOÁN VƯỢT THẨM QUYỀN PD</v>
          </cell>
        </row>
      </sheetData>
      <sheetData sheetId="7124">
        <row r="1">
          <cell r="A1" t="str">
            <v>PHIẾU XỬ LÝ HỒ SƠ THANH TOÁN VƯỢT THẨM QUYỀN PD</v>
          </cell>
        </row>
      </sheetData>
      <sheetData sheetId="7125">
        <row r="1">
          <cell r="A1" t="str">
            <v>PHIẾU XỬ LÝ HỒ SƠ THANH TOÁN VƯỢT THẨM QUYỀN PD</v>
          </cell>
        </row>
      </sheetData>
      <sheetData sheetId="7126">
        <row r="1">
          <cell r="A1" t="str">
            <v>PHIẾU XỬ LÝ HỒ SƠ THANH TOÁN VƯỢT THẨM QUYỀN PD</v>
          </cell>
        </row>
      </sheetData>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ow r="1">
          <cell r="A1" t="str">
            <v>PHIẾU XỬ LÝ HỒ SƠ THANH TOÁN VƯỢT THẨM QUYỀN PD</v>
          </cell>
        </row>
      </sheetData>
      <sheetData sheetId="7152">
        <row r="1">
          <cell r="A1" t="str">
            <v>PHIẾU XỬ LÝ HỒ SƠ THANH TOÁN VƯỢT THẨM QUYỀN PD</v>
          </cell>
        </row>
      </sheetData>
      <sheetData sheetId="7153">
        <row r="1">
          <cell r="A1" t="str">
            <v>PHIẾU XỬ LÝ HỒ SƠ THANH TOÁN VƯỢT THẨM QUYỀN PD</v>
          </cell>
        </row>
      </sheetData>
      <sheetData sheetId="7154">
        <row r="1">
          <cell r="A1" t="str">
            <v>PHIẾU XỬ LÝ HỒ SƠ THANH TOÁN VƯỢT THẨM QUYỀN PD</v>
          </cell>
        </row>
      </sheetData>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ow r="1">
          <cell r="A1" t="str">
            <v>PHIẾU XỬ LÝ HỒ SƠ THANH TOÁN VƯỢT THẨM QUYỀN PD</v>
          </cell>
        </row>
      </sheetData>
      <sheetData sheetId="7174" refreshError="1"/>
      <sheetData sheetId="7175" refreshError="1"/>
      <sheetData sheetId="7176" refreshError="1"/>
      <sheetData sheetId="7177" refreshError="1"/>
      <sheetData sheetId="7178" refreshError="1"/>
      <sheetData sheetId="7179" refreshError="1"/>
      <sheetData sheetId="7180">
        <row r="1">
          <cell r="A1" t="str">
            <v>PHIẾU XỬ LÝ HỒ SƠ THANH TOÁN VƯỢT THẨM QUYỀN PD</v>
          </cell>
        </row>
      </sheetData>
      <sheetData sheetId="7181">
        <row r="1">
          <cell r="A1" t="str">
            <v>PHIẾU XỬ LÝ HỒ SƠ THANH TOÁN VƯỢT THẨM QUYỀN PD</v>
          </cell>
        </row>
      </sheetData>
      <sheetData sheetId="7182">
        <row r="1">
          <cell r="A1" t="str">
            <v>PHIẾU XỬ LÝ HỒ SƠ THANH TOÁN VƯỢT THẨM QUYỀN PD</v>
          </cell>
        </row>
      </sheetData>
      <sheetData sheetId="7183">
        <row r="1">
          <cell r="A1" t="str">
            <v>PHIẾU XỬ LÝ HỒ SƠ THANH TOÁN VƯỢT THẨM QUYỀN PD</v>
          </cell>
        </row>
      </sheetData>
      <sheetData sheetId="7184">
        <row r="1">
          <cell r="A1" t="str">
            <v>PHIẾU XỬ LÝ HỒ SƠ THANH TOÁN VƯỢT THẨM QUYỀN PD</v>
          </cell>
        </row>
      </sheetData>
      <sheetData sheetId="7185"/>
      <sheetData sheetId="7186"/>
      <sheetData sheetId="7187"/>
      <sheetData sheetId="7188">
        <row r="1">
          <cell r="A1" t="str">
            <v>PHIẾU XỬ LÝ HỒ SƠ THANH TOÁN VƯỢT THẨM QUYỀN PD</v>
          </cell>
        </row>
      </sheetData>
      <sheetData sheetId="7189">
        <row r="1">
          <cell r="A1" t="str">
            <v>PHIẾU XỬ LÝ HỒ SƠ THANH TOÁN VƯỢT THẨM QUYỀN PD</v>
          </cell>
        </row>
      </sheetData>
      <sheetData sheetId="7190">
        <row r="1">
          <cell r="A1" t="str">
            <v>PHIẾU XỬ LÝ HỒ SƠ THANH TOÁN VƯỢT THẨM QUYỀN PD</v>
          </cell>
        </row>
      </sheetData>
      <sheetData sheetId="7191">
        <row r="1">
          <cell r="A1" t="str">
            <v>PHIẾU XỬ LÝ HỒ SƠ THANH TOÁN VƯỢT THẨM QUYỀN PD</v>
          </cell>
        </row>
      </sheetData>
      <sheetData sheetId="7192">
        <row r="1">
          <cell r="A1" t="str">
            <v>PHIẾU XỬ LÝ HỒ SƠ THANH TOÁN VƯỢT THẨM QUYỀN PD</v>
          </cell>
        </row>
      </sheetData>
      <sheetData sheetId="7193">
        <row r="1">
          <cell r="A1" t="str">
            <v>PHIẾU XỬ LÝ HỒ SƠ THANH TOÁN VƯỢT THẨM QUYỀN PD</v>
          </cell>
        </row>
      </sheetData>
      <sheetData sheetId="7194">
        <row r="1">
          <cell r="A1" t="str">
            <v>PHIẾU XỬ LÝ HỒ SƠ THANH TOÁN VƯỢT THẨM QUYỀN PD</v>
          </cell>
        </row>
      </sheetData>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ow r="1">
          <cell r="A1" t="str">
            <v>PHIẾU XỬ LÝ HỒ SƠ THANH TOÁN VƯỢT THẨM QUYỀN PD</v>
          </cell>
        </row>
      </sheetData>
      <sheetData sheetId="7229">
        <row r="1">
          <cell r="A1" t="str">
            <v>PHIẾU XỬ LÝ HỒ SƠ THANH TOÁN VƯỢT THẨM QUYỀN PD</v>
          </cell>
        </row>
      </sheetData>
      <sheetData sheetId="7230" refreshError="1"/>
      <sheetData sheetId="7231" refreshError="1"/>
      <sheetData sheetId="7232" refreshError="1"/>
      <sheetData sheetId="7233" refreshError="1"/>
      <sheetData sheetId="7234" refreshError="1"/>
      <sheetData sheetId="7235" refreshError="1"/>
      <sheetData sheetId="7236" refreshError="1"/>
      <sheetData sheetId="7237">
        <row r="1">
          <cell r="A1" t="str">
            <v>PHIẾU XỬ LÝ HỒ SƠ THANH TOÁN VƯỢT THẨM QUYỀN PD</v>
          </cell>
        </row>
      </sheetData>
      <sheetData sheetId="7238">
        <row r="1">
          <cell r="A1" t="str">
            <v>PHIẾU XỬ LÝ HỒ SƠ THANH TOÁN VƯỢT THẨM QUYỀN PD</v>
          </cell>
        </row>
      </sheetData>
      <sheetData sheetId="7239">
        <row r="1">
          <cell r="A1" t="str">
            <v>PHIẾU XỬ LÝ HỒ SƠ THANH TOÁN VƯỢT THẨM QUYỀN PD</v>
          </cell>
        </row>
      </sheetData>
      <sheetData sheetId="7240">
        <row r="1">
          <cell r="A1" t="str">
            <v>PHIẾU XỬ LÝ HỒ SƠ THANH TOÁN VƯỢT THẨM QUYỀN PD</v>
          </cell>
        </row>
      </sheetData>
      <sheetData sheetId="7241">
        <row r="1">
          <cell r="A1" t="str">
            <v>PHIẾU XỬ LÝ HỒ SƠ THANH TOÁN VƯỢT THẨM QUYỀN PD</v>
          </cell>
        </row>
      </sheetData>
      <sheetData sheetId="7242">
        <row r="1">
          <cell r="A1" t="str">
            <v>PHIẾU XỬ LÝ HỒ SƠ THANH TOÁN VƯỢT THẨM QUYỀN PD</v>
          </cell>
        </row>
      </sheetData>
      <sheetData sheetId="7243">
        <row r="1">
          <cell r="A1" t="str">
            <v>PHIẾU XỬ LÝ HỒ SƠ THANH TOÁN VƯỢT THẨM QUYỀN PD</v>
          </cell>
        </row>
      </sheetData>
      <sheetData sheetId="7244">
        <row r="1">
          <cell r="A1" t="str">
            <v>PHIẾU XỬ LÝ HỒ SƠ THANH TOÁN VƯỢT THẨM QUYỀN PD</v>
          </cell>
        </row>
      </sheetData>
      <sheetData sheetId="7245">
        <row r="1">
          <cell r="A1" t="str">
            <v>PHIẾU XỬ LÝ HỒ SƠ THANH TOÁN VƯỢT THẨM QUYỀN PD</v>
          </cell>
        </row>
      </sheetData>
      <sheetData sheetId="7246">
        <row r="1">
          <cell r="A1" t="str">
            <v>PHIẾU XỬ LÝ HỒ SƠ THANH TOÁN VƯỢT THẨM QUYỀN PD</v>
          </cell>
        </row>
      </sheetData>
      <sheetData sheetId="7247" refreshError="1"/>
      <sheetData sheetId="7248" refreshError="1"/>
      <sheetData sheetId="7249" refreshError="1"/>
      <sheetData sheetId="7250" refreshError="1"/>
      <sheetData sheetId="7251" refreshError="1"/>
      <sheetData sheetId="7252">
        <row r="1">
          <cell r="A1" t="str">
            <v>PHIẾU XỬ LÝ HỒ SƠ THANH TOÁN VƯỢT THẨM QUYỀN PD</v>
          </cell>
        </row>
      </sheetData>
      <sheetData sheetId="7253">
        <row r="1">
          <cell r="A1" t="str">
            <v>PHIẾU XỬ LÝ HỒ SƠ THANH TOÁN VƯỢT THẨM QUYỀN PD</v>
          </cell>
        </row>
      </sheetData>
      <sheetData sheetId="7254">
        <row r="1">
          <cell r="A1" t="str">
            <v>PHIẾU XỬ LÝ HỒ SƠ THANH TOÁN VƯỢT THẨM QUYỀN PD</v>
          </cell>
        </row>
      </sheetData>
      <sheetData sheetId="7255">
        <row r="1">
          <cell r="A1" t="str">
            <v>PHIẾU XỬ LÝ HỒ SƠ THANH TOÁN VƯỢT THẨM QUYỀN PD</v>
          </cell>
        </row>
      </sheetData>
      <sheetData sheetId="7256" refreshError="1"/>
      <sheetData sheetId="7257">
        <row r="1">
          <cell r="A1" t="str">
            <v>PHIẾU XỬ LÝ HỒ SƠ THANH TOÁN VƯỢT THẨM QUYỀN PD</v>
          </cell>
        </row>
      </sheetData>
      <sheetData sheetId="7258">
        <row r="1">
          <cell r="A1" t="str">
            <v>PHIẾU XỬ LÝ HỒ SƠ THANH TOÁN VƯỢT THẨM QUYỀN PD</v>
          </cell>
        </row>
      </sheetData>
      <sheetData sheetId="7259">
        <row r="1">
          <cell r="A1" t="str">
            <v>PHIẾU XỬ LÝ HỒ SƠ THANH TOÁN VƯỢT THẨM QUYỀN PD</v>
          </cell>
        </row>
      </sheetData>
      <sheetData sheetId="7260">
        <row r="1">
          <cell r="A1" t="str">
            <v>PHIẾU XỬ LÝ HỒ SƠ THANH TOÁN VƯỢT THẨM QUYỀN PD</v>
          </cell>
        </row>
      </sheetData>
      <sheetData sheetId="7261">
        <row r="1">
          <cell r="A1" t="str">
            <v>PHIẾU XỬ LÝ HỒ SƠ THANH TOÁN VƯỢT THẨM QUYỀN PD</v>
          </cell>
        </row>
      </sheetData>
      <sheetData sheetId="7262">
        <row r="1">
          <cell r="A1" t="str">
            <v>PHIẾU XỬ LÝ HỒ SƠ THANH TOÁN VƯỢT THẨM QUYỀN PD</v>
          </cell>
        </row>
      </sheetData>
      <sheetData sheetId="7263">
        <row r="1">
          <cell r="A1" t="str">
            <v>PHIẾU XỬ LÝ HỒ SƠ THANH TOÁN VƯỢT THẨM QUYỀN PD</v>
          </cell>
        </row>
      </sheetData>
      <sheetData sheetId="7264">
        <row r="1">
          <cell r="A1" t="str">
            <v>PHIẾU XỬ LÝ HỒ SƠ THANH TOÁN VƯỢT THẨM QUYỀN PD</v>
          </cell>
        </row>
      </sheetData>
      <sheetData sheetId="7265">
        <row r="1">
          <cell r="A1" t="str">
            <v>PHIẾU XỬ LÝ HỒ SƠ THANH TOÁN VƯỢT THẨM QUYỀN PD</v>
          </cell>
        </row>
      </sheetData>
      <sheetData sheetId="7266">
        <row r="1">
          <cell r="A1" t="str">
            <v>PHIẾU XỬ LÝ HỒ SƠ THANH TOÁN VƯỢT THẨM QUYỀN PD</v>
          </cell>
        </row>
      </sheetData>
      <sheetData sheetId="7267">
        <row r="1">
          <cell r="A1" t="str">
            <v>PHIẾU XỬ LÝ HỒ SƠ THANH TOÁN VƯỢT THẨM QUYỀN PD</v>
          </cell>
        </row>
      </sheetData>
      <sheetData sheetId="7268">
        <row r="1">
          <cell r="A1" t="str">
            <v>PHIẾU XỬ LÝ HỒ SƠ THANH TOÁN VƯỢT THẨM QUYỀN PD</v>
          </cell>
        </row>
      </sheetData>
      <sheetData sheetId="7269">
        <row r="1">
          <cell r="A1" t="str">
            <v>PHIẾU XỬ LÝ HỒ SƠ THANH TOÁN VƯỢT THẨM QUYỀN PD</v>
          </cell>
        </row>
      </sheetData>
      <sheetData sheetId="7270">
        <row r="1">
          <cell r="A1" t="str">
            <v>PHIẾU XỬ LÝ HỒ SƠ THANH TOÁN VƯỢT THẨM QUYỀN PD</v>
          </cell>
        </row>
      </sheetData>
      <sheetData sheetId="7271">
        <row r="1">
          <cell r="A1" t="str">
            <v>PHIẾU XỬ LÝ HỒ SƠ THANH TOÁN VƯỢT THẨM QUYỀN PD</v>
          </cell>
        </row>
      </sheetData>
      <sheetData sheetId="7272">
        <row r="1">
          <cell r="A1" t="str">
            <v>PHIẾU XỬ LÝ HỒ SƠ THANH TOÁN VƯỢT THẨM QUYỀN PD</v>
          </cell>
        </row>
      </sheetData>
      <sheetData sheetId="7273">
        <row r="1">
          <cell r="A1" t="str">
            <v>PHIẾU XỬ LÝ HỒ SƠ THANH TOÁN VƯỢT THẨM QUYỀN PD</v>
          </cell>
        </row>
      </sheetData>
      <sheetData sheetId="7274">
        <row r="1">
          <cell r="A1" t="str">
            <v>PHIẾU XỬ LÝ HỒ SƠ THANH TOÁN VƯỢT THẨM QUYỀN PD</v>
          </cell>
        </row>
      </sheetData>
      <sheetData sheetId="7275">
        <row r="1">
          <cell r="A1" t="str">
            <v>PHIẾU XỬ LÝ HỒ SƠ THANH TOÁN VƯỢT THẨM QUYỀN PD</v>
          </cell>
        </row>
      </sheetData>
      <sheetData sheetId="7276">
        <row r="1">
          <cell r="A1" t="str">
            <v>PHIẾU XỬ LÝ HỒ SƠ THANH TOÁN VƯỢT THẨM QUYỀN PD</v>
          </cell>
        </row>
      </sheetData>
      <sheetData sheetId="7277">
        <row r="1">
          <cell r="A1" t="str">
            <v>PHIẾU XỬ LÝ HỒ SƠ THANH TOÁN VƯỢT THẨM QUYỀN PD</v>
          </cell>
        </row>
      </sheetData>
      <sheetData sheetId="7278">
        <row r="1">
          <cell r="A1" t="str">
            <v>PHIẾU XỬ LÝ HỒ SƠ THANH TOÁN VƯỢT THẨM QUYỀN PD</v>
          </cell>
        </row>
      </sheetData>
      <sheetData sheetId="7279">
        <row r="1">
          <cell r="A1" t="str">
            <v>PHIẾU XỬ LÝ HỒ SƠ THANH TOÁN VƯỢT THẨM QUYỀN PD</v>
          </cell>
        </row>
      </sheetData>
      <sheetData sheetId="7280">
        <row r="1">
          <cell r="A1" t="str">
            <v>PHIẾU XỬ LÝ HỒ SƠ THANH TOÁN VƯỢT THẨM QUYỀN PD</v>
          </cell>
        </row>
      </sheetData>
      <sheetData sheetId="7281">
        <row r="1">
          <cell r="A1" t="str">
            <v>PHIẾU XỬ LÝ HỒ SƠ THANH TOÁN VƯỢT THẨM QUYỀN PD</v>
          </cell>
        </row>
      </sheetData>
      <sheetData sheetId="7282">
        <row r="1">
          <cell r="A1" t="str">
            <v>PHIẾU XỬ LÝ HỒ SƠ THANH TOÁN VƯỢT THẨM QUYỀN PD</v>
          </cell>
        </row>
      </sheetData>
      <sheetData sheetId="7283">
        <row r="1">
          <cell r="A1" t="str">
            <v>PHIẾU XỬ LÝ HỒ SƠ THANH TOÁN VƯỢT THẨM QUYỀN PD</v>
          </cell>
        </row>
      </sheetData>
      <sheetData sheetId="7284">
        <row r="1">
          <cell r="A1" t="str">
            <v>PHIẾU XỬ LÝ HỒ SƠ THANH TOÁN VƯỢT THẨM QUYỀN PD</v>
          </cell>
        </row>
      </sheetData>
      <sheetData sheetId="7285">
        <row r="1">
          <cell r="A1" t="str">
            <v>PHIẾU XỬ LÝ HỒ SƠ THANH TOÁN VƯỢT THẨM QUYỀN PD</v>
          </cell>
        </row>
      </sheetData>
      <sheetData sheetId="7286">
        <row r="1">
          <cell r="A1" t="str">
            <v>PHIẾU XỬ LÝ HỒ SƠ THANH TOÁN VƯỢT THẨM QUYỀN PD</v>
          </cell>
        </row>
      </sheetData>
      <sheetData sheetId="7287">
        <row r="1">
          <cell r="A1" t="str">
            <v>PHIẾU XỬ LÝ HỒ SƠ THANH TOÁN VƯỢT THẨM QUYỀN PD</v>
          </cell>
        </row>
      </sheetData>
      <sheetData sheetId="7288">
        <row r="1">
          <cell r="A1" t="str">
            <v>PHIẾU XỬ LÝ HỒ SƠ THANH TOÁN VƯỢT THẨM QUYỀN PD</v>
          </cell>
        </row>
      </sheetData>
      <sheetData sheetId="7289">
        <row r="1">
          <cell r="A1" t="str">
            <v>PHIẾU XỬ LÝ HỒ SƠ THANH TOÁN VƯỢT THẨM QUYỀN PD</v>
          </cell>
        </row>
      </sheetData>
      <sheetData sheetId="7290">
        <row r="1">
          <cell r="A1" t="str">
            <v>PHIẾU XỬ LÝ HỒ SƠ THANH TOÁN VƯỢT THẨM QUYỀN PD</v>
          </cell>
        </row>
      </sheetData>
      <sheetData sheetId="7291">
        <row r="1">
          <cell r="A1" t="str">
            <v>PHIẾU XỬ LÝ HỒ SƠ THANH TOÁN VƯỢT THẨM QUYỀN PD</v>
          </cell>
        </row>
      </sheetData>
      <sheetData sheetId="7292">
        <row r="1">
          <cell r="A1" t="str">
            <v>PHIẾU XỬ LÝ HỒ SƠ THANH TOÁN VƯỢT THẨM QUYỀN PD</v>
          </cell>
        </row>
      </sheetData>
      <sheetData sheetId="7293">
        <row r="1">
          <cell r="A1" t="str">
            <v>PHIẾU XỬ LÝ HỒ SƠ THANH TOÁN VƯỢT THẨM QUYỀN PD</v>
          </cell>
        </row>
      </sheetData>
      <sheetData sheetId="7294">
        <row r="1">
          <cell r="A1" t="str">
            <v>PHIẾU XỬ LÝ HỒ SƠ THANH TOÁN VƯỢT THẨM QUYỀN PD</v>
          </cell>
        </row>
      </sheetData>
      <sheetData sheetId="7295">
        <row r="1">
          <cell r="A1" t="str">
            <v>PHIẾU XỬ LÝ HỒ SƠ THANH TOÁN VƯỢT THẨM QUYỀN PD</v>
          </cell>
        </row>
      </sheetData>
      <sheetData sheetId="7296">
        <row r="1">
          <cell r="A1" t="str">
            <v>PHIẾU XỬ LÝ HỒ SƠ THANH TOÁN VƯỢT THẨM QUYỀN PD</v>
          </cell>
        </row>
      </sheetData>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sheetData sheetId="7322">
        <row r="1">
          <cell r="A1" t="str">
            <v>PHIẾU XỬ LÝ HỒ SƠ THANH TOÁN VƯỢT THẨM QUYỀN PD</v>
          </cell>
        </row>
      </sheetData>
      <sheetData sheetId="7323">
        <row r="1">
          <cell r="A1" t="str">
            <v>PHIẾU XỬ LÝ HỒ SƠ THANH TOÁN VƯỢT THẨM QUYỀN PD</v>
          </cell>
        </row>
      </sheetData>
      <sheetData sheetId="7324">
        <row r="1">
          <cell r="A1" t="str">
            <v>PHIẾU XỬ LÝ HỒ SƠ THANH TOÁN VƯỢT THẨM QUYỀN PD</v>
          </cell>
        </row>
      </sheetData>
      <sheetData sheetId="7325"/>
      <sheetData sheetId="7326"/>
      <sheetData sheetId="7327">
        <row r="1">
          <cell r="A1" t="str">
            <v>PHIẾU XỬ LÝ HỒ SƠ THANH TOÁN VƯỢT THẨM QUYỀN PD</v>
          </cell>
        </row>
      </sheetData>
      <sheetData sheetId="7328" refreshError="1"/>
      <sheetData sheetId="7329" refreshError="1"/>
      <sheetData sheetId="7330" refreshError="1"/>
      <sheetData sheetId="7331"/>
      <sheetData sheetId="7332"/>
      <sheetData sheetId="7333"/>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sheetData sheetId="7345">
        <row r="1">
          <cell r="A1" t="str">
            <v>PHIẾU XỬ LÝ HỒ SƠ THANH TOÁN VƯỢT THẨM QUYỀN PD</v>
          </cell>
        </row>
      </sheetData>
      <sheetData sheetId="7346" refreshError="1"/>
      <sheetData sheetId="7347" refreshError="1"/>
      <sheetData sheetId="7348" refreshError="1"/>
      <sheetData sheetId="7349" refreshError="1"/>
      <sheetData sheetId="7350" refreshError="1"/>
      <sheetData sheetId="7351" refreshError="1"/>
      <sheetData sheetId="7352">
        <row r="1">
          <cell r="A1" t="str">
            <v>PHIẾU XỬ LÝ HỒ SƠ THANH TOÁN VƯỢT THẨM QUYỀN PD</v>
          </cell>
        </row>
      </sheetData>
      <sheetData sheetId="7353">
        <row r="1">
          <cell r="A1" t="str">
            <v>PHIẾU XỬ LÝ HỒ SƠ THANH TOÁN VƯỢT THẨM QUYỀN PD</v>
          </cell>
        </row>
      </sheetData>
      <sheetData sheetId="7354">
        <row r="1">
          <cell r="A1" t="str">
            <v>PHIẾU XỬ LÝ HỒ SƠ THANH TOÁN VƯỢT THẨM QUYỀN PD</v>
          </cell>
        </row>
      </sheetData>
      <sheetData sheetId="7355">
        <row r="1">
          <cell r="A1" t="str">
            <v>PHIẾU XỬ LÝ HỒ SƠ THANH TOÁN VƯỢT THẨM QUYỀN PD</v>
          </cell>
        </row>
      </sheetData>
      <sheetData sheetId="7356">
        <row r="1">
          <cell r="A1" t="str">
            <v>PHIẾU XỬ LÝ HỒ SƠ THANH TOÁN VƯỢT THẨM QUYỀN PD</v>
          </cell>
        </row>
      </sheetData>
      <sheetData sheetId="7357">
        <row r="1">
          <cell r="A1" t="str">
            <v>PHIẾU XỬ LÝ HỒ SƠ THANH TOÁN VƯỢT THẨM QUYỀN PD</v>
          </cell>
        </row>
      </sheetData>
      <sheetData sheetId="7358">
        <row r="1">
          <cell r="A1" t="str">
            <v>PHIẾU XỬ LÝ HỒ SƠ THANH TOÁN VƯỢT THẨM QUYỀN PD</v>
          </cell>
        </row>
      </sheetData>
      <sheetData sheetId="7359">
        <row r="1">
          <cell r="A1" t="str">
            <v>PHIẾU XỬ LÝ HỒ SƠ THANH TOÁN VƯỢT THẨM QUYỀN PD</v>
          </cell>
        </row>
      </sheetData>
      <sheetData sheetId="7360">
        <row r="1">
          <cell r="A1" t="str">
            <v>PHIẾU XỬ LÝ HỒ SƠ THANH TOÁN VƯỢT THẨM QUYỀN PD</v>
          </cell>
        </row>
      </sheetData>
      <sheetData sheetId="7361">
        <row r="1">
          <cell r="A1" t="str">
            <v>PHIẾU XỬ LÝ HỒ SƠ THANH TOÁN VƯỢT THẨM QUYỀN PD</v>
          </cell>
        </row>
      </sheetData>
      <sheetData sheetId="7362">
        <row r="1">
          <cell r="A1" t="str">
            <v>PHIẾU XỬ LÝ HỒ SƠ THANH TOÁN VƯỢT THẨM QUYỀN PD</v>
          </cell>
        </row>
      </sheetData>
      <sheetData sheetId="7363">
        <row r="1">
          <cell r="A1" t="str">
            <v>PHIẾU XỬ LÝ HỒ SƠ THANH TOÁN VƯỢT THẨM QUYỀN PD</v>
          </cell>
        </row>
      </sheetData>
      <sheetData sheetId="7364">
        <row r="1">
          <cell r="A1" t="str">
            <v>PHIẾU XỬ LÝ HỒ SƠ THANH TOÁN VƯỢT THẨM QUYỀN PD</v>
          </cell>
        </row>
      </sheetData>
      <sheetData sheetId="7365">
        <row r="1">
          <cell r="A1" t="str">
            <v>PHIẾU XỬ LÝ HỒ SƠ THANH TOÁN VƯỢT THẨM QUYỀN PD</v>
          </cell>
        </row>
      </sheetData>
      <sheetData sheetId="7366">
        <row r="1">
          <cell r="A1" t="str">
            <v>PHIẾU XỬ LÝ HỒ SƠ THANH TOÁN VƯỢT THẨM QUYỀN PD</v>
          </cell>
        </row>
      </sheetData>
      <sheetData sheetId="7367">
        <row r="1">
          <cell r="A1" t="str">
            <v>PHIẾU XỬ LÝ HỒ SƠ THANH TOÁN VƯỢT THẨM QUYỀN PD</v>
          </cell>
        </row>
      </sheetData>
      <sheetData sheetId="7368">
        <row r="1">
          <cell r="A1" t="str">
            <v>PHIẾU XỬ LÝ HỒ SƠ THANH TOÁN VƯỢT THẨM QUYỀN PD</v>
          </cell>
        </row>
      </sheetData>
      <sheetData sheetId="7369">
        <row r="1">
          <cell r="A1" t="str">
            <v>PHIẾU XỬ LÝ HỒ SƠ THANH TOÁN VƯỢT THẨM QUYỀN PD</v>
          </cell>
        </row>
      </sheetData>
      <sheetData sheetId="7370">
        <row r="1">
          <cell r="A1" t="str">
            <v>PHIẾU XỬ LÝ HỒ SƠ THANH TOÁN VƯỢT THẨM QUYỀN PD</v>
          </cell>
        </row>
      </sheetData>
      <sheetData sheetId="7371">
        <row r="1">
          <cell r="A1" t="str">
            <v>PHIẾU XỬ LÝ HỒ SƠ THANH TOÁN VƯỢT THẨM QUYỀN PD</v>
          </cell>
        </row>
      </sheetData>
      <sheetData sheetId="7372">
        <row r="1">
          <cell r="A1" t="str">
            <v>PHIẾU XỬ LÝ HỒ SƠ THANH TOÁN VƯỢT THẨM QUYỀN PD</v>
          </cell>
        </row>
      </sheetData>
      <sheetData sheetId="7373">
        <row r="1">
          <cell r="A1" t="str">
            <v>PHIẾU XỬ LÝ HỒ SƠ THANH TOÁN VƯỢT THẨM QUYỀN PD</v>
          </cell>
        </row>
      </sheetData>
      <sheetData sheetId="7374">
        <row r="1">
          <cell r="A1" t="str">
            <v>PHIẾU XỬ LÝ HỒ SƠ THANH TOÁN VƯỢT THẨM QUYỀN PD</v>
          </cell>
        </row>
      </sheetData>
      <sheetData sheetId="7375">
        <row r="1">
          <cell r="A1" t="str">
            <v>PHIẾU XỬ LÝ HỒ SƠ THANH TOÁN VƯỢT THẨM QUYỀN PD</v>
          </cell>
        </row>
      </sheetData>
      <sheetData sheetId="7376">
        <row r="1">
          <cell r="A1" t="str">
            <v>PHIẾU XỬ LÝ HỒ SƠ THANH TOÁN VƯỢT THẨM QUYỀN PD</v>
          </cell>
        </row>
      </sheetData>
      <sheetData sheetId="7377">
        <row r="1">
          <cell r="A1" t="str">
            <v>PHIẾU XỬ LÝ HỒ SƠ THANH TOÁN VƯỢT THẨM QUYỀN PD</v>
          </cell>
        </row>
      </sheetData>
      <sheetData sheetId="7378">
        <row r="1">
          <cell r="A1" t="str">
            <v>PHIẾU XỬ LÝ HỒ SƠ THANH TOÁN VƯỢT THẨM QUYỀN PD</v>
          </cell>
        </row>
      </sheetData>
      <sheetData sheetId="7379">
        <row r="1">
          <cell r="A1" t="str">
            <v>PHIẾU XỬ LÝ HỒ SƠ THANH TOÁN VƯỢT THẨM QUYỀN PD</v>
          </cell>
        </row>
      </sheetData>
      <sheetData sheetId="7380">
        <row r="1">
          <cell r="A1" t="str">
            <v>PHIẾU XỬ LÝ HỒ SƠ THANH TOÁN VƯỢT THẨM QUYỀN PD</v>
          </cell>
        </row>
      </sheetData>
      <sheetData sheetId="7381">
        <row r="1">
          <cell r="A1" t="str">
            <v>PHIẾU XỬ LÝ HỒ SƠ THANH TOÁN VƯỢT THẨM QUYỀN PD</v>
          </cell>
        </row>
      </sheetData>
      <sheetData sheetId="7382">
        <row r="1">
          <cell r="A1" t="str">
            <v>PHIẾU XỬ LÝ HỒ SƠ THANH TOÁN VƯỢT THẨM QUYỀN PD</v>
          </cell>
        </row>
      </sheetData>
      <sheetData sheetId="7383">
        <row r="1">
          <cell r="A1" t="str">
            <v>PHIẾU XỬ LÝ HỒ SƠ THANH TOÁN VƯỢT THẨM QUYỀN PD</v>
          </cell>
        </row>
      </sheetData>
      <sheetData sheetId="7384">
        <row r="1">
          <cell r="A1" t="str">
            <v>PHIẾU XỬ LÝ HỒ SƠ THANH TOÁN VƯỢT THẨM QUYỀN PD</v>
          </cell>
        </row>
      </sheetData>
      <sheetData sheetId="7385">
        <row r="1">
          <cell r="A1" t="str">
            <v>PHIẾU XỬ LÝ HỒ SƠ THANH TOÁN VƯỢT THẨM QUYỀN PD</v>
          </cell>
        </row>
      </sheetData>
      <sheetData sheetId="7386">
        <row r="1">
          <cell r="A1" t="str">
            <v>PHIẾU XỬ LÝ HỒ SƠ THANH TOÁN VƯỢT THẨM QUYỀN PD</v>
          </cell>
        </row>
      </sheetData>
      <sheetData sheetId="7387">
        <row r="1">
          <cell r="A1" t="str">
            <v>PHIẾU XỬ LÝ HỒ SƠ THANH TOÁN VƯỢT THẨM QUYỀN PD</v>
          </cell>
        </row>
      </sheetData>
      <sheetData sheetId="7388">
        <row r="1">
          <cell r="A1" t="str">
            <v>PHIẾU XỬ LÝ HỒ SƠ THANH TOÁN VƯỢT THẨM QUYỀN PD</v>
          </cell>
        </row>
      </sheetData>
      <sheetData sheetId="7389">
        <row r="1">
          <cell r="A1" t="str">
            <v>PHIẾU XỬ LÝ HỒ SƠ THANH TOÁN VƯỢT THẨM QUYỀN PD</v>
          </cell>
        </row>
      </sheetData>
      <sheetData sheetId="7390">
        <row r="1">
          <cell r="A1" t="str">
            <v>PHIẾU XỬ LÝ HỒ SƠ THANH TOÁN VƯỢT THẨM QUYỀN PD</v>
          </cell>
        </row>
      </sheetData>
      <sheetData sheetId="7391">
        <row r="1">
          <cell r="A1" t="str">
            <v>PHIẾU XỬ LÝ HỒ SƠ THANH TOÁN VƯỢT THẨM QUYỀN PD</v>
          </cell>
        </row>
      </sheetData>
      <sheetData sheetId="7392">
        <row r="1">
          <cell r="A1" t="str">
            <v>PHIẾU XỬ LÝ HỒ SƠ THANH TOÁN VƯỢT THẨM QUYỀN PD</v>
          </cell>
        </row>
      </sheetData>
      <sheetData sheetId="7393">
        <row r="1">
          <cell r="A1" t="str">
            <v>PHIẾU XỬ LÝ HỒ SƠ THANH TOÁN VƯỢT THẨM QUYỀN PD</v>
          </cell>
        </row>
      </sheetData>
      <sheetData sheetId="7394">
        <row r="1">
          <cell r="A1" t="str">
            <v>PHIẾU XỬ LÝ HỒ SƠ THANH TOÁN VƯỢT THẨM QUYỀN PD</v>
          </cell>
        </row>
      </sheetData>
      <sheetData sheetId="7395">
        <row r="1">
          <cell r="A1" t="str">
            <v>PHIẾU XỬ LÝ HỒ SƠ THANH TOÁN VƯỢT THẨM QUYỀN PD</v>
          </cell>
        </row>
      </sheetData>
      <sheetData sheetId="7396">
        <row r="1">
          <cell r="A1" t="str">
            <v>PHIẾU XỬ LÝ HỒ SƠ THANH TOÁN VƯỢT THẨM QUYỀN PD</v>
          </cell>
        </row>
      </sheetData>
      <sheetData sheetId="7397">
        <row r="1">
          <cell r="A1" t="str">
            <v>PHIẾU XỬ LÝ HỒ SƠ THANH TOÁN VƯỢT THẨM QUYỀN PD</v>
          </cell>
        </row>
      </sheetData>
      <sheetData sheetId="7398">
        <row r="1">
          <cell r="A1" t="str">
            <v>PHIẾU XỬ LÝ HỒ SƠ THANH TOÁN VƯỢT THẨM QUYỀN PD</v>
          </cell>
        </row>
      </sheetData>
      <sheetData sheetId="7399">
        <row r="1">
          <cell r="A1" t="str">
            <v>PHIẾU XỬ LÝ HỒ SƠ THANH TOÁN VƯỢT THẨM QUYỀN PD</v>
          </cell>
        </row>
      </sheetData>
      <sheetData sheetId="7400">
        <row r="1">
          <cell r="A1" t="str">
            <v>PHIẾU XỬ LÝ HỒ SƠ THANH TOÁN VƯỢT THẨM QUYỀN PD</v>
          </cell>
        </row>
      </sheetData>
      <sheetData sheetId="7401">
        <row r="1">
          <cell r="A1" t="str">
            <v>PHIẾU XỬ LÝ HỒ SƠ THANH TOÁN VƯỢT THẨM QUYỀN PD</v>
          </cell>
        </row>
      </sheetData>
      <sheetData sheetId="7402">
        <row r="1">
          <cell r="A1" t="str">
            <v>PHIẾU XỬ LÝ HỒ SƠ THANH TOÁN VƯỢT THẨM QUYỀN PD</v>
          </cell>
        </row>
      </sheetData>
      <sheetData sheetId="7403">
        <row r="1">
          <cell r="A1" t="str">
            <v>PHIẾU XỬ LÝ HỒ SƠ THANH TOÁN VƯỢT THẨM QUYỀN PD</v>
          </cell>
        </row>
      </sheetData>
      <sheetData sheetId="7404">
        <row r="1">
          <cell r="A1" t="str">
            <v>PHIẾU XỬ LÝ HỒ SƠ THANH TOÁN VƯỢT THẨM QUYỀN PD</v>
          </cell>
        </row>
      </sheetData>
      <sheetData sheetId="7405">
        <row r="1">
          <cell r="A1" t="str">
            <v>PHIẾU XỬ LÝ HỒ SƠ THANH TOÁN VƯỢT THẨM QUYỀN PD</v>
          </cell>
        </row>
      </sheetData>
      <sheetData sheetId="7406">
        <row r="1">
          <cell r="A1" t="str">
            <v>PHIẾU XỬ LÝ HỒ SƠ THANH TOÁN VƯỢT THẨM QUYỀN PD</v>
          </cell>
        </row>
      </sheetData>
      <sheetData sheetId="7407">
        <row r="1">
          <cell r="A1" t="str">
            <v>PHIẾU XỬ LÝ HỒ SƠ THANH TOÁN VƯỢT THẨM QUYỀN PD</v>
          </cell>
        </row>
      </sheetData>
      <sheetData sheetId="7408">
        <row r="1">
          <cell r="A1" t="str">
            <v>PHIẾU XỬ LÝ HỒ SƠ THANH TOÁN VƯỢT THẨM QUYỀN PD</v>
          </cell>
        </row>
      </sheetData>
      <sheetData sheetId="7409">
        <row r="1">
          <cell r="A1" t="str">
            <v>PHIẾU XỬ LÝ HỒ SƠ THANH TOÁN VƯỢT THẨM QUYỀN PD</v>
          </cell>
        </row>
      </sheetData>
      <sheetData sheetId="7410">
        <row r="1">
          <cell r="A1" t="str">
            <v>PHIẾU XỬ LÝ HỒ SƠ THANH TOÁN VƯỢT THẨM QUYỀN PD</v>
          </cell>
        </row>
      </sheetData>
      <sheetData sheetId="7411">
        <row r="1">
          <cell r="A1" t="str">
            <v>PHIẾU XỬ LÝ HỒ SƠ THANH TOÁN VƯỢT THẨM QUYỀN PD</v>
          </cell>
        </row>
      </sheetData>
      <sheetData sheetId="7412">
        <row r="1">
          <cell r="A1" t="str">
            <v>PHIẾU XỬ LÝ HỒ SƠ THANH TOÁN VƯỢT THẨM QUYỀN PD</v>
          </cell>
        </row>
      </sheetData>
      <sheetData sheetId="7413">
        <row r="1">
          <cell r="A1" t="str">
            <v>PHIẾU XỬ LÝ HỒ SƠ THANH TOÁN VƯỢT THẨM QUYỀN PD</v>
          </cell>
        </row>
      </sheetData>
      <sheetData sheetId="7414">
        <row r="1">
          <cell r="A1" t="str">
            <v>PHIẾU XỬ LÝ HỒ SƠ THANH TOÁN VƯỢT THẨM QUYỀN PD</v>
          </cell>
        </row>
      </sheetData>
      <sheetData sheetId="7415">
        <row r="1">
          <cell r="A1" t="str">
            <v>PHIẾU XỬ LÝ HỒ SƠ THANH TOÁN VƯỢT THẨM QUYỀN PD</v>
          </cell>
        </row>
      </sheetData>
      <sheetData sheetId="7416">
        <row r="1">
          <cell r="A1" t="str">
            <v>PHIẾU XỬ LÝ HỒ SƠ THANH TOÁN VƯỢT THẨM QUYỀN PD</v>
          </cell>
        </row>
      </sheetData>
      <sheetData sheetId="7417">
        <row r="1">
          <cell r="A1" t="str">
            <v>PHIẾU XỬ LÝ HỒ SƠ THANH TOÁN VƯỢT THẨM QUYỀN PD</v>
          </cell>
        </row>
      </sheetData>
      <sheetData sheetId="7418">
        <row r="1">
          <cell r="A1" t="str">
            <v>PHIẾU XỬ LÝ HỒ SƠ THANH TOÁN VƯỢT THẨM QUYỀN PD</v>
          </cell>
        </row>
      </sheetData>
      <sheetData sheetId="7419">
        <row r="1">
          <cell r="A1" t="str">
            <v>PHIẾU XỬ LÝ HỒ SƠ THANH TOÁN VƯỢT THẨM QUYỀN PD</v>
          </cell>
        </row>
      </sheetData>
      <sheetData sheetId="7420">
        <row r="1">
          <cell r="A1" t="str">
            <v>PHIẾU XỬ LÝ HỒ SƠ THANH TOÁN VƯỢT THẨM QUYỀN PD</v>
          </cell>
        </row>
      </sheetData>
      <sheetData sheetId="7421">
        <row r="1">
          <cell r="A1" t="str">
            <v>PHIẾU XỬ LÝ HỒ SƠ THANH TOÁN VƯỢT THẨM QUYỀN PD</v>
          </cell>
        </row>
      </sheetData>
      <sheetData sheetId="7422">
        <row r="1">
          <cell r="A1" t="str">
            <v>PHIẾU XỬ LÝ HỒ SƠ THANH TOÁN VƯỢT THẨM QUYỀN PD</v>
          </cell>
        </row>
      </sheetData>
      <sheetData sheetId="7423">
        <row r="1">
          <cell r="A1" t="str">
            <v>PHIẾU XỬ LÝ HỒ SƠ THANH TOÁN VƯỢT THẨM QUYỀN PD</v>
          </cell>
        </row>
      </sheetData>
      <sheetData sheetId="7424">
        <row r="1">
          <cell r="A1" t="str">
            <v>PHIẾU XỬ LÝ HỒ SƠ THANH TOÁN VƯỢT THẨM QUYỀN PD</v>
          </cell>
        </row>
      </sheetData>
      <sheetData sheetId="7425">
        <row r="1">
          <cell r="A1" t="str">
            <v>PHIẾU XỬ LÝ HỒ SƠ THANH TOÁN VƯỢT THẨM QUYỀN PD</v>
          </cell>
        </row>
      </sheetData>
      <sheetData sheetId="7426">
        <row r="1">
          <cell r="A1" t="str">
            <v>PHIẾU XỬ LÝ HỒ SƠ THANH TOÁN VƯỢT THẨM QUYỀN PD</v>
          </cell>
        </row>
      </sheetData>
      <sheetData sheetId="7427">
        <row r="1">
          <cell r="A1" t="str">
            <v>PHIẾU XỬ LÝ HỒ SƠ THANH TOÁN VƯỢT THẨM QUYỀN PD</v>
          </cell>
        </row>
      </sheetData>
      <sheetData sheetId="7428">
        <row r="1">
          <cell r="A1" t="str">
            <v>PHIẾU XỬ LÝ HỒ SƠ THANH TOÁN VƯỢT THẨM QUYỀN PD</v>
          </cell>
        </row>
      </sheetData>
      <sheetData sheetId="7429">
        <row r="1">
          <cell r="A1" t="str">
            <v>PHIẾU XỬ LÝ HỒ SƠ THANH TOÁN VƯỢT THẨM QUYỀN PD</v>
          </cell>
        </row>
      </sheetData>
      <sheetData sheetId="7430">
        <row r="1">
          <cell r="A1" t="str">
            <v>PHIẾU XỬ LÝ HỒ SƠ THANH TOÁN VƯỢT THẨM QUYỀN PD</v>
          </cell>
        </row>
      </sheetData>
      <sheetData sheetId="7431">
        <row r="1">
          <cell r="A1" t="str">
            <v>PHIẾU XỬ LÝ HỒ SƠ THANH TOÁN VƯỢT THẨM QUYỀN PD</v>
          </cell>
        </row>
      </sheetData>
      <sheetData sheetId="7432">
        <row r="1">
          <cell r="A1" t="str">
            <v>PHIẾU XỬ LÝ HỒ SƠ THANH TOÁN VƯỢT THẨM QUYỀN PD</v>
          </cell>
        </row>
      </sheetData>
      <sheetData sheetId="7433">
        <row r="1">
          <cell r="A1" t="str">
            <v>PHIẾU XỬ LÝ HỒ SƠ THANH TOÁN VƯỢT THẨM QUYỀN PD</v>
          </cell>
        </row>
      </sheetData>
      <sheetData sheetId="7434">
        <row r="1">
          <cell r="A1" t="str">
            <v>PHIẾU XỬ LÝ HỒ SƠ THANH TOÁN VƯỢT THẨM QUYỀN PD</v>
          </cell>
        </row>
      </sheetData>
      <sheetData sheetId="7435">
        <row r="1">
          <cell r="A1" t="str">
            <v>PHIẾU XỬ LÝ HỒ SƠ THANH TOÁN VƯỢT THẨM QUYỀN PD</v>
          </cell>
        </row>
      </sheetData>
      <sheetData sheetId="7436">
        <row r="1">
          <cell r="A1" t="str">
            <v>PHIẾU XỬ LÝ HỒ SƠ THANH TOÁN VƯỢT THẨM QUYỀN PD</v>
          </cell>
        </row>
      </sheetData>
      <sheetData sheetId="7437">
        <row r="1">
          <cell r="A1" t="str">
            <v>PHIẾU XỬ LÝ HỒ SƠ THANH TOÁN VƯỢT THẨM QUYỀN PD</v>
          </cell>
        </row>
      </sheetData>
      <sheetData sheetId="7438">
        <row r="1">
          <cell r="A1" t="str">
            <v>PHIẾU XỬ LÝ HỒ SƠ THANH TOÁN VƯỢT THẨM QUYỀN PD</v>
          </cell>
        </row>
      </sheetData>
      <sheetData sheetId="7439">
        <row r="1">
          <cell r="A1" t="str">
            <v>PHIẾU XỬ LÝ HỒ SƠ THANH TOÁN VƯỢT THẨM QUYỀN PD</v>
          </cell>
        </row>
      </sheetData>
      <sheetData sheetId="7440">
        <row r="1">
          <cell r="A1" t="str">
            <v>PHIẾU XỬ LÝ HỒ SƠ THANH TOÁN VƯỢT THẨM QUYỀN PD</v>
          </cell>
        </row>
      </sheetData>
      <sheetData sheetId="7441">
        <row r="1">
          <cell r="A1" t="str">
            <v>PHIẾU XỬ LÝ HỒ SƠ THANH TOÁN VƯỢT THẨM QUYỀN PD</v>
          </cell>
        </row>
      </sheetData>
      <sheetData sheetId="7442">
        <row r="1">
          <cell r="A1" t="str">
            <v>PHIẾU XỬ LÝ HỒ SƠ THANH TOÁN VƯỢT THẨM QUYỀN PD</v>
          </cell>
        </row>
      </sheetData>
      <sheetData sheetId="7443">
        <row r="1">
          <cell r="A1" t="str">
            <v>PHIẾU XỬ LÝ HỒ SƠ THANH TOÁN VƯỢT THẨM QUYỀN PD</v>
          </cell>
        </row>
      </sheetData>
      <sheetData sheetId="7444">
        <row r="1">
          <cell r="A1" t="str">
            <v>PHIẾU XỬ LÝ HỒ SƠ THANH TOÁN VƯỢT THẨM QUYỀN PD</v>
          </cell>
        </row>
      </sheetData>
      <sheetData sheetId="7445">
        <row r="1">
          <cell r="A1" t="str">
            <v>PHIẾU XỬ LÝ HỒ SƠ THANH TOÁN VƯỢT THẨM QUYỀN PD</v>
          </cell>
        </row>
      </sheetData>
      <sheetData sheetId="7446">
        <row r="1">
          <cell r="A1" t="str">
            <v>PHIẾU XỬ LÝ HỒ SƠ THANH TOÁN VƯỢT THẨM QUYỀN PD</v>
          </cell>
        </row>
      </sheetData>
      <sheetData sheetId="7447">
        <row r="1">
          <cell r="A1" t="str">
            <v>PHIẾU XỬ LÝ HỒ SƠ THANH TOÁN VƯỢT THẨM QUYỀN PD</v>
          </cell>
        </row>
      </sheetData>
      <sheetData sheetId="7448">
        <row r="1">
          <cell r="A1" t="str">
            <v>PHIẾU XỬ LÝ HỒ SƠ THANH TOÁN VƯỢT THẨM QUYỀN PD</v>
          </cell>
        </row>
      </sheetData>
      <sheetData sheetId="7449">
        <row r="1">
          <cell r="A1" t="str">
            <v>PHIẾU XỬ LÝ HỒ SƠ THANH TOÁN VƯỢT THẨM QUYỀN PD</v>
          </cell>
        </row>
      </sheetData>
      <sheetData sheetId="7450">
        <row r="1">
          <cell r="A1" t="str">
            <v>PHIẾU XỬ LÝ HỒ SƠ THANH TOÁN VƯỢT THẨM QUYỀN PD</v>
          </cell>
        </row>
      </sheetData>
      <sheetData sheetId="7451">
        <row r="1">
          <cell r="A1" t="str">
            <v>PHIẾU XỬ LÝ HỒ SƠ THANH TOÁN VƯỢT THẨM QUYỀN PD</v>
          </cell>
        </row>
      </sheetData>
      <sheetData sheetId="7452">
        <row r="1">
          <cell r="A1" t="str">
            <v>PHIẾU XỬ LÝ HỒ SƠ THANH TOÁN VƯỢT THẨM QUYỀN PD</v>
          </cell>
        </row>
      </sheetData>
      <sheetData sheetId="7453">
        <row r="1">
          <cell r="A1" t="str">
            <v>PHIẾU XỬ LÝ HỒ SƠ THANH TOÁN VƯỢT THẨM QUYỀN PD</v>
          </cell>
        </row>
      </sheetData>
      <sheetData sheetId="7454">
        <row r="1">
          <cell r="A1" t="str">
            <v>PHIẾU XỬ LÝ HỒ SƠ THANH TOÁN VƯỢT THẨM QUYỀN PD</v>
          </cell>
        </row>
      </sheetData>
      <sheetData sheetId="7455">
        <row r="1">
          <cell r="A1" t="str">
            <v>PHIẾU XỬ LÝ HỒ SƠ THANH TOÁN VƯỢT THẨM QUYỀN PD</v>
          </cell>
        </row>
      </sheetData>
      <sheetData sheetId="7456">
        <row r="1">
          <cell r="A1" t="str">
            <v>PHIẾU XỬ LÝ HỒ SƠ THANH TOÁN VƯỢT THẨM QUYỀN PD</v>
          </cell>
        </row>
      </sheetData>
      <sheetData sheetId="7457">
        <row r="1">
          <cell r="A1" t="str">
            <v>PHIẾU XỬ LÝ HỒ SƠ THANH TOÁN VƯỢT THẨM QUYỀN PD</v>
          </cell>
        </row>
      </sheetData>
      <sheetData sheetId="7458">
        <row r="1">
          <cell r="A1" t="str">
            <v>PHIẾU XỬ LÝ HỒ SƠ THANH TOÁN VƯỢT THẨM QUYỀN PD</v>
          </cell>
        </row>
      </sheetData>
      <sheetData sheetId="7459">
        <row r="1">
          <cell r="A1" t="str">
            <v>PHIẾU XỬ LÝ HỒ SƠ THANH TOÁN VƯỢT THẨM QUYỀN PD</v>
          </cell>
        </row>
      </sheetData>
      <sheetData sheetId="7460">
        <row r="1">
          <cell r="A1" t="str">
            <v>PHIẾU XỬ LÝ HỒ SƠ THANH TOÁN VƯỢT THẨM QUYỀN PD</v>
          </cell>
        </row>
      </sheetData>
      <sheetData sheetId="7461">
        <row r="1">
          <cell r="A1" t="str">
            <v>PHIẾU XỬ LÝ HỒ SƠ THANH TOÁN VƯỢT THẨM QUYỀN PD</v>
          </cell>
        </row>
      </sheetData>
      <sheetData sheetId="7462">
        <row r="1">
          <cell r="A1" t="str">
            <v>PHIẾU XỬ LÝ HỒ SƠ THANH TOÁN VƯỢT THẨM QUYỀN PD</v>
          </cell>
        </row>
      </sheetData>
      <sheetData sheetId="7463">
        <row r="1">
          <cell r="A1" t="str">
            <v>PHIẾU XỬ LÝ HỒ SƠ THANH TOÁN VƯỢT THẨM QUYỀN PD</v>
          </cell>
        </row>
      </sheetData>
      <sheetData sheetId="7464">
        <row r="1">
          <cell r="A1" t="str">
            <v>PHIẾU XỬ LÝ HỒ SƠ THANH TOÁN VƯỢT THẨM QUYỀN PD</v>
          </cell>
        </row>
      </sheetData>
      <sheetData sheetId="7465">
        <row r="1">
          <cell r="A1" t="str">
            <v>PHIẾU XỬ LÝ HỒ SƠ THANH TOÁN VƯỢT THẨM QUYỀN PD</v>
          </cell>
        </row>
      </sheetData>
      <sheetData sheetId="7466">
        <row r="1">
          <cell r="A1" t="str">
            <v>PHIẾU XỬ LÝ HỒ SƠ THANH TOÁN VƯỢT THẨM QUYỀN PD</v>
          </cell>
        </row>
      </sheetData>
      <sheetData sheetId="7467">
        <row r="1">
          <cell r="A1" t="str">
            <v>PHIẾU XỬ LÝ HỒ SƠ THANH TOÁN VƯỢT THẨM QUYỀN PD</v>
          </cell>
        </row>
      </sheetData>
      <sheetData sheetId="7468">
        <row r="1">
          <cell r="A1" t="str">
            <v>PHIẾU XỬ LÝ HỒ SƠ THANH TOÁN VƯỢT THẨM QUYỀN PD</v>
          </cell>
        </row>
      </sheetData>
      <sheetData sheetId="7469">
        <row r="1">
          <cell r="A1" t="str">
            <v>PHIẾU XỬ LÝ HỒ SƠ THANH TOÁN VƯỢT THẨM QUYỀN PD</v>
          </cell>
        </row>
      </sheetData>
      <sheetData sheetId="7470">
        <row r="1">
          <cell r="A1" t="str">
            <v>PHIẾU XỬ LÝ HỒ SƠ THANH TOÁN VƯỢT THẨM QUYỀN PD</v>
          </cell>
        </row>
      </sheetData>
      <sheetData sheetId="7471">
        <row r="1">
          <cell r="A1" t="str">
            <v>PHIẾU XỬ LÝ HỒ SƠ THANH TOÁN VƯỢT THẨM QUYỀN PD</v>
          </cell>
        </row>
      </sheetData>
      <sheetData sheetId="7472">
        <row r="1">
          <cell r="A1" t="str">
            <v>PHIẾU XỬ LÝ HỒ SƠ THANH TOÁN VƯỢT THẨM QUYỀN PD</v>
          </cell>
        </row>
      </sheetData>
      <sheetData sheetId="7473">
        <row r="1">
          <cell r="A1" t="str">
            <v>PHIẾU XỬ LÝ HỒ SƠ THANH TOÁN VƯỢT THẨM QUYỀN PD</v>
          </cell>
        </row>
      </sheetData>
      <sheetData sheetId="7474">
        <row r="1">
          <cell r="A1" t="str">
            <v>PHIẾU XỬ LÝ HỒ SƠ THANH TOÁN VƯỢT THẨM QUYỀN PD</v>
          </cell>
        </row>
      </sheetData>
      <sheetData sheetId="7475">
        <row r="1">
          <cell r="A1" t="str">
            <v>PHIẾU XỬ LÝ HỒ SƠ THANH TOÁN VƯỢT THẨM QUYỀN PD</v>
          </cell>
        </row>
      </sheetData>
      <sheetData sheetId="7476">
        <row r="1">
          <cell r="A1" t="str">
            <v>PHIẾU XỬ LÝ HỒ SƠ THANH TOÁN VƯỢT THẨM QUYỀN PD</v>
          </cell>
        </row>
      </sheetData>
      <sheetData sheetId="7477">
        <row r="1">
          <cell r="A1" t="str">
            <v>PHIẾU XỬ LÝ HỒ SƠ THANH TOÁN VƯỢT THẨM QUYỀN PD</v>
          </cell>
        </row>
      </sheetData>
      <sheetData sheetId="7478">
        <row r="1">
          <cell r="A1" t="str">
            <v>PHIẾU XỬ LÝ HỒ SƠ THANH TOÁN VƯỢT THẨM QUYỀN PD</v>
          </cell>
        </row>
      </sheetData>
      <sheetData sheetId="7479">
        <row r="1">
          <cell r="A1" t="str">
            <v>PHIẾU XỬ LÝ HỒ SƠ THANH TOÁN VƯỢT THẨM QUYỀN PD</v>
          </cell>
        </row>
      </sheetData>
      <sheetData sheetId="7480">
        <row r="1">
          <cell r="A1" t="str">
            <v>PHIẾU XỬ LÝ HỒ SƠ THANH TOÁN VƯỢT THẨM QUYỀN PD</v>
          </cell>
        </row>
      </sheetData>
      <sheetData sheetId="7481">
        <row r="1">
          <cell r="A1" t="str">
            <v>PHIẾU XỬ LÝ HỒ SƠ THANH TOÁN VƯỢT THẨM QUYỀN PD</v>
          </cell>
        </row>
      </sheetData>
      <sheetData sheetId="7482">
        <row r="1">
          <cell r="A1" t="str">
            <v>PHIẾU XỬ LÝ HỒ SƠ THANH TOÁN VƯỢT THẨM QUYỀN PD</v>
          </cell>
        </row>
      </sheetData>
      <sheetData sheetId="7483">
        <row r="1">
          <cell r="A1" t="str">
            <v>PHIẾU XỬ LÝ HỒ SƠ THANH TOÁN VƯỢT THẨM QUYỀN PD</v>
          </cell>
        </row>
      </sheetData>
      <sheetData sheetId="7484">
        <row r="1">
          <cell r="A1" t="str">
            <v>PHIẾU XỬ LÝ HỒ SƠ THANH TOÁN VƯỢT THẨM QUYỀN PD</v>
          </cell>
        </row>
      </sheetData>
      <sheetData sheetId="7485">
        <row r="1">
          <cell r="A1" t="str">
            <v>PHIẾU XỬ LÝ HỒ SƠ THANH TOÁN VƯỢT THẨM QUYỀN PD</v>
          </cell>
        </row>
      </sheetData>
      <sheetData sheetId="7486">
        <row r="1">
          <cell r="A1" t="str">
            <v>PHIẾU XỬ LÝ HỒ SƠ THANH TOÁN VƯỢT THẨM QUYỀN PD</v>
          </cell>
        </row>
      </sheetData>
      <sheetData sheetId="7487">
        <row r="1">
          <cell r="A1" t="str">
            <v>PHIẾU XỬ LÝ HỒ SƠ THANH TOÁN VƯỢT THẨM QUYỀN PD</v>
          </cell>
        </row>
      </sheetData>
      <sheetData sheetId="7488">
        <row r="1">
          <cell r="A1" t="str">
            <v>PHIẾU XỬ LÝ HỒ SƠ THANH TOÁN VƯỢT THẨM QUYỀN PD</v>
          </cell>
        </row>
      </sheetData>
      <sheetData sheetId="7489">
        <row r="1">
          <cell r="A1" t="str">
            <v>PHIẾU XỬ LÝ HỒ SƠ THANH TOÁN VƯỢT THẨM QUYỀN PD</v>
          </cell>
        </row>
      </sheetData>
      <sheetData sheetId="7490">
        <row r="1">
          <cell r="A1" t="str">
            <v>PHIẾU XỬ LÝ HỒ SƠ THANH TOÁN VƯỢT THẨM QUYỀN PD</v>
          </cell>
        </row>
      </sheetData>
      <sheetData sheetId="7491">
        <row r="1">
          <cell r="A1" t="str">
            <v>PHIẾU XỬ LÝ HỒ SƠ THANH TOÁN VƯỢT THẨM QUYỀN PD</v>
          </cell>
        </row>
      </sheetData>
      <sheetData sheetId="7492">
        <row r="1">
          <cell r="A1" t="str">
            <v>PHIẾU XỬ LÝ HỒ SƠ THANH TOÁN VƯỢT THẨM QUYỀN PD</v>
          </cell>
        </row>
      </sheetData>
      <sheetData sheetId="7493">
        <row r="1">
          <cell r="A1" t="str">
            <v>PHIẾU XỬ LÝ HỒ SƠ THANH TOÁN VƯỢT THẨM QUYỀN PD</v>
          </cell>
        </row>
      </sheetData>
      <sheetData sheetId="7494">
        <row r="1">
          <cell r="A1" t="str">
            <v>PHIẾU XỬ LÝ HỒ SƠ THANH TOÁN VƯỢT THẨM QUYỀN PD</v>
          </cell>
        </row>
      </sheetData>
      <sheetData sheetId="7495">
        <row r="1">
          <cell r="A1" t="str">
            <v>PHIẾU XỬ LÝ HỒ SƠ THANH TOÁN VƯỢT THẨM QUYỀN PD</v>
          </cell>
        </row>
      </sheetData>
      <sheetData sheetId="7496">
        <row r="1">
          <cell r="A1" t="str">
            <v>PHIẾU XỬ LÝ HỒ SƠ THANH TOÁN VƯỢT THẨM QUYỀN PD</v>
          </cell>
        </row>
      </sheetData>
      <sheetData sheetId="7497">
        <row r="1">
          <cell r="A1" t="str">
            <v>PHIẾU XỬ LÝ HỒ SƠ THANH TOÁN VƯỢT THẨM QUYỀN PD</v>
          </cell>
        </row>
      </sheetData>
      <sheetData sheetId="7498">
        <row r="1">
          <cell r="A1" t="str">
            <v>PHIẾU XỬ LÝ HỒ SƠ THANH TOÁN VƯỢT THẨM QUYỀN PD</v>
          </cell>
        </row>
      </sheetData>
      <sheetData sheetId="7499">
        <row r="1">
          <cell r="A1" t="str">
            <v>PHIẾU XỬ LÝ HỒ SƠ THANH TOÁN VƯỢT THẨM QUYỀN PD</v>
          </cell>
        </row>
      </sheetData>
      <sheetData sheetId="7500">
        <row r="1">
          <cell r="A1" t="str">
            <v>PHIẾU XỬ LÝ HỒ SƠ THANH TOÁN VƯỢT THẨM QUYỀN PD</v>
          </cell>
        </row>
      </sheetData>
      <sheetData sheetId="7501">
        <row r="1">
          <cell r="A1" t="str">
            <v>PHIẾU XỬ LÝ HỒ SƠ THANH TOÁN VƯỢT THẨM QUYỀN PD</v>
          </cell>
        </row>
      </sheetData>
      <sheetData sheetId="7502">
        <row r="1">
          <cell r="A1" t="str">
            <v>PHIẾU XỬ LÝ HỒ SƠ THANH TOÁN VƯỢT THẨM QUYỀN PD</v>
          </cell>
        </row>
      </sheetData>
      <sheetData sheetId="7503">
        <row r="1">
          <cell r="A1" t="str">
            <v>PHIẾU XỬ LÝ HỒ SƠ THANH TOÁN VƯỢT THẨM QUYỀN PD</v>
          </cell>
        </row>
      </sheetData>
      <sheetData sheetId="7504">
        <row r="1">
          <cell r="A1" t="str">
            <v>PHIẾU XỬ LÝ HỒ SƠ THANH TOÁN VƯỢT THẨM QUYỀN PD</v>
          </cell>
        </row>
      </sheetData>
      <sheetData sheetId="7505">
        <row r="1">
          <cell r="A1" t="str">
            <v>PHIẾU XỬ LÝ HỒ SƠ THANH TOÁN VƯỢT THẨM QUYỀN PD</v>
          </cell>
        </row>
      </sheetData>
      <sheetData sheetId="7506">
        <row r="1">
          <cell r="A1" t="str">
            <v>PHIẾU XỬ LÝ HỒ SƠ THANH TOÁN VƯỢT THẨM QUYỀN PD</v>
          </cell>
        </row>
      </sheetData>
      <sheetData sheetId="7507">
        <row r="1">
          <cell r="A1" t="str">
            <v>PHIẾU XỬ LÝ HỒ SƠ THANH TOÁN VƯỢT THẨM QUYỀN PD</v>
          </cell>
        </row>
      </sheetData>
      <sheetData sheetId="7508">
        <row r="1">
          <cell r="A1" t="str">
            <v>PHIẾU XỬ LÝ HỒ SƠ THANH TOÁN VƯỢT THẨM QUYỀN PD</v>
          </cell>
        </row>
      </sheetData>
      <sheetData sheetId="7509">
        <row r="1">
          <cell r="A1" t="str">
            <v>PHIẾU XỬ LÝ HỒ SƠ THANH TOÁN VƯỢT THẨM QUYỀN PD</v>
          </cell>
        </row>
      </sheetData>
      <sheetData sheetId="7510">
        <row r="1">
          <cell r="A1" t="str">
            <v>PHIẾU XỬ LÝ HỒ SƠ THANH TOÁN VƯỢT THẨM QUYỀN PD</v>
          </cell>
        </row>
      </sheetData>
      <sheetData sheetId="7511">
        <row r="1">
          <cell r="A1" t="str">
            <v>PHIẾU XỬ LÝ HỒ SƠ THANH TOÁN VƯỢT THẨM QUYỀN PD</v>
          </cell>
        </row>
      </sheetData>
      <sheetData sheetId="7512">
        <row r="1">
          <cell r="A1" t="str">
            <v>PHIẾU XỬ LÝ HỒ SƠ THANH TOÁN VƯỢT THẨM QUYỀN PD</v>
          </cell>
        </row>
      </sheetData>
      <sheetData sheetId="7513">
        <row r="1">
          <cell r="A1" t="str">
            <v>PHIẾU XỬ LÝ HỒ SƠ THANH TOÁN VƯỢT THẨM QUYỀN PD</v>
          </cell>
        </row>
      </sheetData>
      <sheetData sheetId="7514">
        <row r="1">
          <cell r="A1" t="str">
            <v>PHIẾU XỬ LÝ HỒ SƠ THANH TOÁN VƯỢT THẨM QUYỀN PD</v>
          </cell>
        </row>
      </sheetData>
      <sheetData sheetId="7515">
        <row r="1">
          <cell r="A1" t="str">
            <v>PHIẾU XỬ LÝ HỒ SƠ THANH TOÁN VƯỢT THẨM QUYỀN PD</v>
          </cell>
        </row>
      </sheetData>
      <sheetData sheetId="7516">
        <row r="1">
          <cell r="A1" t="str">
            <v>PHIẾU XỬ LÝ HỒ SƠ THANH TOÁN VƯỢT THẨM QUYỀN PD</v>
          </cell>
        </row>
      </sheetData>
      <sheetData sheetId="7517">
        <row r="1">
          <cell r="A1" t="str">
            <v>PHIẾU XỬ LÝ HỒ SƠ THANH TOÁN VƯỢT THẨM QUYỀN PD</v>
          </cell>
        </row>
      </sheetData>
      <sheetData sheetId="7518">
        <row r="1">
          <cell r="A1" t="str">
            <v>PHIẾU XỬ LÝ HỒ SƠ THANH TOÁN VƯỢT THẨM QUYỀN PD</v>
          </cell>
        </row>
      </sheetData>
      <sheetData sheetId="7519">
        <row r="1">
          <cell r="A1" t="str">
            <v>PHIẾU XỬ LÝ HỒ SƠ THANH TOÁN VƯỢT THẨM QUYỀN PD</v>
          </cell>
        </row>
      </sheetData>
      <sheetData sheetId="7520">
        <row r="1">
          <cell r="A1" t="str">
            <v>PHIẾU XỬ LÝ HỒ SƠ THANH TOÁN VƯỢT THẨM QUYỀN PD</v>
          </cell>
        </row>
      </sheetData>
      <sheetData sheetId="7521">
        <row r="1">
          <cell r="A1" t="str">
            <v>PHIẾU XỬ LÝ HỒ SƠ THANH TOÁN VƯỢT THẨM QUYỀN PD</v>
          </cell>
        </row>
      </sheetData>
      <sheetData sheetId="7522">
        <row r="1">
          <cell r="A1" t="str">
            <v>PHIẾU XỬ LÝ HỒ SƠ THANH TOÁN VƯỢT THẨM QUYỀN PD</v>
          </cell>
        </row>
      </sheetData>
      <sheetData sheetId="7523">
        <row r="1">
          <cell r="A1" t="str">
            <v>PHIẾU XỬ LÝ HỒ SƠ THANH TOÁN VƯỢT THẨM QUYỀN PD</v>
          </cell>
        </row>
      </sheetData>
      <sheetData sheetId="7524">
        <row r="1">
          <cell r="A1" t="str">
            <v>PHIẾU XỬ LÝ HỒ SƠ THANH TOÁN VƯỢT THẨM QUYỀN PD</v>
          </cell>
        </row>
      </sheetData>
      <sheetData sheetId="7525">
        <row r="1">
          <cell r="A1" t="str">
            <v>PHIẾU XỬ LÝ HỒ SƠ THANH TOÁN VƯỢT THẨM QUYỀN PD</v>
          </cell>
        </row>
      </sheetData>
      <sheetData sheetId="7526">
        <row r="1">
          <cell r="A1" t="str">
            <v>PHIẾU XỬ LÝ HỒ SƠ THANH TOÁN VƯỢT THẨM QUYỀN PD</v>
          </cell>
        </row>
      </sheetData>
      <sheetData sheetId="7527">
        <row r="1">
          <cell r="A1" t="str">
            <v>PHIẾU XỬ LÝ HỒ SƠ THANH TOÁN VƯỢT THẨM QUYỀN PD</v>
          </cell>
        </row>
      </sheetData>
      <sheetData sheetId="7528">
        <row r="1">
          <cell r="A1" t="str">
            <v>PHIẾU XỬ LÝ HỒ SƠ THANH TOÁN VƯỢT THẨM QUYỀN PD</v>
          </cell>
        </row>
      </sheetData>
      <sheetData sheetId="7529">
        <row r="1">
          <cell r="A1" t="str">
            <v>PHIẾU XỬ LÝ HỒ SƠ THANH TOÁN VƯỢT THẨM QUYỀN PD</v>
          </cell>
        </row>
      </sheetData>
      <sheetData sheetId="7530">
        <row r="1">
          <cell r="A1" t="str">
            <v>PHIẾU XỬ LÝ HỒ SƠ THANH TOÁN VƯỢT THẨM QUYỀN PD</v>
          </cell>
        </row>
      </sheetData>
      <sheetData sheetId="7531">
        <row r="1">
          <cell r="A1" t="str">
            <v>PHIẾU XỬ LÝ HỒ SƠ THANH TOÁN VƯỢT THẨM QUYỀN PD</v>
          </cell>
        </row>
      </sheetData>
      <sheetData sheetId="7532">
        <row r="1">
          <cell r="A1" t="str">
            <v>PHIẾU XỬ LÝ HỒ SƠ THANH TOÁN VƯỢT THẨM QUYỀN PD</v>
          </cell>
        </row>
      </sheetData>
      <sheetData sheetId="7533">
        <row r="1">
          <cell r="A1" t="str">
            <v>PHIẾU XỬ LÝ HỒ SƠ THANH TOÁN VƯỢT THẨM QUYỀN PD</v>
          </cell>
        </row>
      </sheetData>
      <sheetData sheetId="7534">
        <row r="1">
          <cell r="A1" t="str">
            <v>PHIẾU XỬ LÝ HỒ SƠ THANH TOÁN VƯỢT THẨM QUYỀN PD</v>
          </cell>
        </row>
      </sheetData>
      <sheetData sheetId="7535">
        <row r="1">
          <cell r="A1" t="str">
            <v>PHIẾU XỬ LÝ HỒ SƠ THANH TOÁN VƯỢT THẨM QUYỀN PD</v>
          </cell>
        </row>
      </sheetData>
      <sheetData sheetId="7536">
        <row r="1">
          <cell r="A1" t="str">
            <v>PHIẾU XỬ LÝ HỒ SƠ THANH TOÁN VƯỢT THẨM QUYỀN PD</v>
          </cell>
        </row>
      </sheetData>
      <sheetData sheetId="7537">
        <row r="1">
          <cell r="A1" t="str">
            <v>PHIẾU XỬ LÝ HỒ SƠ THANH TOÁN VƯỢT THẨM QUYỀN PD</v>
          </cell>
        </row>
      </sheetData>
      <sheetData sheetId="7538">
        <row r="1">
          <cell r="A1" t="str">
            <v>PHIẾU XỬ LÝ HỒ SƠ THANH TOÁN VƯỢT THẨM QUYỀN PD</v>
          </cell>
        </row>
      </sheetData>
      <sheetData sheetId="7539">
        <row r="1">
          <cell r="A1" t="str">
            <v>PHIẾU XỬ LÝ HỒ SƠ THANH TOÁN VƯỢT THẨM QUYỀN PD</v>
          </cell>
        </row>
      </sheetData>
      <sheetData sheetId="7540">
        <row r="1">
          <cell r="A1" t="str">
            <v>PHIẾU XỬ LÝ HỒ SƠ THANH TOÁN VƯỢT THẨM QUYỀN PD</v>
          </cell>
        </row>
      </sheetData>
      <sheetData sheetId="7541">
        <row r="1">
          <cell r="A1" t="str">
            <v>PHIẾU XỬ LÝ HỒ SƠ THANH TOÁN VƯỢT THẨM QUYỀN PD</v>
          </cell>
        </row>
      </sheetData>
      <sheetData sheetId="7542">
        <row r="1">
          <cell r="A1" t="str">
            <v>PHIẾU XỬ LÝ HỒ SƠ THANH TOÁN VƯỢT THẨM QUYỀN PD</v>
          </cell>
        </row>
      </sheetData>
      <sheetData sheetId="7543">
        <row r="1">
          <cell r="A1" t="str">
            <v>PHIẾU XỬ LÝ HỒ SƠ THANH TOÁN VƯỢT THẨM QUYỀN PD</v>
          </cell>
        </row>
      </sheetData>
      <sheetData sheetId="7544">
        <row r="1">
          <cell r="A1" t="str">
            <v>PHIẾU XỬ LÝ HỒ SƠ THANH TOÁN VƯỢT THẨM QUYỀN PD</v>
          </cell>
        </row>
      </sheetData>
      <sheetData sheetId="7545">
        <row r="1">
          <cell r="A1" t="str">
            <v>PHIẾU XỬ LÝ HỒ SƠ THANH TOÁN VƯỢT THẨM QUYỀN PD</v>
          </cell>
        </row>
      </sheetData>
      <sheetData sheetId="7546">
        <row r="1">
          <cell r="A1" t="str">
            <v>PHIẾU XỬ LÝ HỒ SƠ THANH TOÁN VƯỢT THẨM QUYỀN PD</v>
          </cell>
        </row>
      </sheetData>
      <sheetData sheetId="7547">
        <row r="1">
          <cell r="A1" t="str">
            <v>PHIẾU XỬ LÝ HỒ SƠ THANH TOÁN VƯỢT THẨM QUYỀN PD</v>
          </cell>
        </row>
      </sheetData>
      <sheetData sheetId="7548">
        <row r="1">
          <cell r="A1" t="str">
            <v>PHIẾU XỬ LÝ HỒ SƠ THANH TOÁN VƯỢT THẨM QUYỀN PD</v>
          </cell>
        </row>
      </sheetData>
      <sheetData sheetId="7549">
        <row r="1">
          <cell r="A1" t="str">
            <v>PHIẾU XỬ LÝ HỒ SƠ THANH TOÁN VƯỢT THẨM QUYỀN PD</v>
          </cell>
        </row>
      </sheetData>
      <sheetData sheetId="7550">
        <row r="1">
          <cell r="A1" t="str">
            <v>PHIẾU XỬ LÝ HỒ SƠ THANH TOÁN VƯỢT THẨM QUYỀN PD</v>
          </cell>
        </row>
      </sheetData>
      <sheetData sheetId="7551">
        <row r="1">
          <cell r="A1" t="str">
            <v>PHIẾU XỬ LÝ HỒ SƠ THANH TOÁN VƯỢT THẨM QUYỀN PD</v>
          </cell>
        </row>
      </sheetData>
      <sheetData sheetId="7552">
        <row r="1">
          <cell r="A1" t="str">
            <v>PHIẾU XỬ LÝ HỒ SƠ THANH TOÁN VƯỢT THẨM QUYỀN PD</v>
          </cell>
        </row>
      </sheetData>
      <sheetData sheetId="7553">
        <row r="1">
          <cell r="A1" t="str">
            <v>PHIẾU XỬ LÝ HỒ SƠ THANH TOÁN VƯỢT THẨM QUYỀN PD</v>
          </cell>
        </row>
      </sheetData>
      <sheetData sheetId="7554">
        <row r="1">
          <cell r="A1" t="str">
            <v>PHIẾU XỬ LÝ HỒ SƠ THANH TOÁN VƯỢT THẨM QUYỀN PD</v>
          </cell>
        </row>
      </sheetData>
      <sheetData sheetId="7555">
        <row r="1">
          <cell r="A1" t="str">
            <v>PHIẾU XỬ LÝ HỒ SƠ THANH TOÁN VƯỢT THẨM QUYỀN PD</v>
          </cell>
        </row>
      </sheetData>
      <sheetData sheetId="7556">
        <row r="1">
          <cell r="A1" t="str">
            <v>PHIẾU XỬ LÝ HỒ SƠ THANH TOÁN VƯỢT THẨM QUYỀN PD</v>
          </cell>
        </row>
      </sheetData>
      <sheetData sheetId="7557">
        <row r="1">
          <cell r="A1" t="str">
            <v>PHIẾU XỬ LÝ HỒ SƠ THANH TOÁN VƯỢT THẨM QUYỀN PD</v>
          </cell>
        </row>
      </sheetData>
      <sheetData sheetId="7558">
        <row r="1">
          <cell r="A1" t="str">
            <v>PHIẾU XỬ LÝ HỒ SƠ THANH TOÁN VƯỢT THẨM QUYỀN PD</v>
          </cell>
        </row>
      </sheetData>
      <sheetData sheetId="7559">
        <row r="1">
          <cell r="A1" t="str">
            <v>PHIẾU XỬ LÝ HỒ SƠ THANH TOÁN VƯỢT THẨM QUYỀN PD</v>
          </cell>
        </row>
      </sheetData>
      <sheetData sheetId="7560">
        <row r="1">
          <cell r="A1" t="str">
            <v>PHIẾU XỬ LÝ HỒ SƠ THANH TOÁN VƯỢT THẨM QUYỀN PD</v>
          </cell>
        </row>
      </sheetData>
      <sheetData sheetId="7561">
        <row r="1">
          <cell r="A1" t="str">
            <v>PHIẾU XỬ LÝ HỒ SƠ THANH TOÁN VƯỢT THẨM QUYỀN PD</v>
          </cell>
        </row>
      </sheetData>
      <sheetData sheetId="7562">
        <row r="1">
          <cell r="A1" t="str">
            <v>PHIẾU XỬ LÝ HỒ SƠ THANH TOÁN VƯỢT THẨM QUYỀN PD</v>
          </cell>
        </row>
      </sheetData>
      <sheetData sheetId="7563">
        <row r="1">
          <cell r="A1" t="str">
            <v>PHIẾU XỬ LÝ HỒ SƠ THANH TOÁN VƯỢT THẨM QUYỀN PD</v>
          </cell>
        </row>
      </sheetData>
      <sheetData sheetId="7564">
        <row r="1">
          <cell r="A1" t="str">
            <v>PHIẾU XỬ LÝ HỒ SƠ THANH TOÁN VƯỢT THẨM QUYỀN PD</v>
          </cell>
        </row>
      </sheetData>
      <sheetData sheetId="7565">
        <row r="1">
          <cell r="A1" t="str">
            <v>PHIẾU XỬ LÝ HỒ SƠ THANH TOÁN VƯỢT THẨM QUYỀN PD</v>
          </cell>
        </row>
      </sheetData>
      <sheetData sheetId="7566">
        <row r="1">
          <cell r="A1" t="str">
            <v>PHIẾU XỬ LÝ HỒ SƠ THANH TOÁN VƯỢT THẨM QUYỀN PD</v>
          </cell>
        </row>
      </sheetData>
      <sheetData sheetId="7567">
        <row r="1">
          <cell r="A1" t="str">
            <v>PHIẾU XỬ LÝ HỒ SƠ THANH TOÁN VƯỢT THẨM QUYỀN PD</v>
          </cell>
        </row>
      </sheetData>
      <sheetData sheetId="7568">
        <row r="1">
          <cell r="A1" t="str">
            <v>PHIẾU XỬ LÝ HỒ SƠ THANH TOÁN VƯỢT THẨM QUYỀN PD</v>
          </cell>
        </row>
      </sheetData>
      <sheetData sheetId="7569">
        <row r="1">
          <cell r="A1" t="str">
            <v>PHIẾU XỬ LÝ HỒ SƠ THANH TOÁN VƯỢT THẨM QUYỀN PD</v>
          </cell>
        </row>
      </sheetData>
      <sheetData sheetId="7570">
        <row r="1">
          <cell r="A1" t="str">
            <v>PHIẾU XỬ LÝ HỒ SƠ THANH TOÁN VƯỢT THẨM QUYỀN PD</v>
          </cell>
        </row>
      </sheetData>
      <sheetData sheetId="7571">
        <row r="1">
          <cell r="A1" t="str">
            <v>PHIẾU XỬ LÝ HỒ SƠ THANH TOÁN VƯỢT THẨM QUYỀN PD</v>
          </cell>
        </row>
      </sheetData>
      <sheetData sheetId="7572">
        <row r="1">
          <cell r="A1" t="str">
            <v>PHIẾU XỬ LÝ HỒ SƠ THANH TOÁN VƯỢT THẨM QUYỀN PD</v>
          </cell>
        </row>
      </sheetData>
      <sheetData sheetId="7573">
        <row r="1">
          <cell r="A1" t="str">
            <v>PHIẾU XỬ LÝ HỒ SƠ THANH TOÁN VƯỢT THẨM QUYỀN PD</v>
          </cell>
        </row>
      </sheetData>
      <sheetData sheetId="7574">
        <row r="1">
          <cell r="A1" t="str">
            <v>PHIẾU XỬ LÝ HỒ SƠ THANH TOÁN VƯỢT THẨM QUYỀN PD</v>
          </cell>
        </row>
      </sheetData>
      <sheetData sheetId="7575">
        <row r="1">
          <cell r="A1" t="str">
            <v>PHIẾU XỬ LÝ HỒ SƠ THANH TOÁN VƯỢT THẨM QUYỀN PD</v>
          </cell>
        </row>
      </sheetData>
      <sheetData sheetId="7576">
        <row r="1">
          <cell r="A1" t="str">
            <v>PHIẾU XỬ LÝ HỒ SƠ THANH TOÁN VƯỢT THẨM QUYỀN PD</v>
          </cell>
        </row>
      </sheetData>
      <sheetData sheetId="7577">
        <row r="1">
          <cell r="A1" t="str">
            <v>PHIẾU XỬ LÝ HỒ SƠ THANH TOÁN VƯỢT THẨM QUYỀN PD</v>
          </cell>
        </row>
      </sheetData>
      <sheetData sheetId="7578">
        <row r="1">
          <cell r="A1" t="str">
            <v>PHIẾU XỬ LÝ HỒ SƠ THANH TOÁN VƯỢT THẨM QUYỀN PD</v>
          </cell>
        </row>
      </sheetData>
      <sheetData sheetId="7579">
        <row r="1">
          <cell r="A1" t="str">
            <v>PHIẾU XỬ LÝ HỒ SƠ THANH TOÁN VƯỢT THẨM QUYỀN PD</v>
          </cell>
        </row>
      </sheetData>
      <sheetData sheetId="7580">
        <row r="1">
          <cell r="A1" t="str">
            <v>PHIẾU XỬ LÝ HỒ SƠ THANH TOÁN VƯỢT THẨM QUYỀN PD</v>
          </cell>
        </row>
      </sheetData>
      <sheetData sheetId="7581">
        <row r="1">
          <cell r="A1" t="str">
            <v>PHIẾU XỬ LÝ HỒ SƠ THANH TOÁN VƯỢT THẨM QUYỀN PD</v>
          </cell>
        </row>
      </sheetData>
      <sheetData sheetId="7582">
        <row r="1">
          <cell r="A1" t="str">
            <v>PHIẾU XỬ LÝ HỒ SƠ THANH TOÁN VƯỢT THẨM QUYỀN PD</v>
          </cell>
        </row>
      </sheetData>
      <sheetData sheetId="7583">
        <row r="1">
          <cell r="A1" t="str">
            <v>PHIẾU XỬ LÝ HỒ SƠ THANH TOÁN VƯỢT THẨM QUYỀN PD</v>
          </cell>
        </row>
      </sheetData>
      <sheetData sheetId="7584">
        <row r="1">
          <cell r="A1" t="str">
            <v>PHIẾU XỬ LÝ HỒ SƠ THANH TOÁN VƯỢT THẨM QUYỀN PD</v>
          </cell>
        </row>
      </sheetData>
      <sheetData sheetId="7585">
        <row r="1">
          <cell r="A1" t="str">
            <v>PHIẾU XỬ LÝ HỒ SƠ THANH TOÁN VƯỢT THẨM QUYỀN PD</v>
          </cell>
        </row>
      </sheetData>
      <sheetData sheetId="7586">
        <row r="1">
          <cell r="A1" t="str">
            <v>PHIẾU XỬ LÝ HỒ SƠ THANH TOÁN VƯỢT THẨM QUYỀN PD</v>
          </cell>
        </row>
      </sheetData>
      <sheetData sheetId="7587">
        <row r="1">
          <cell r="A1" t="str">
            <v>PHIẾU XỬ LÝ HỒ SƠ THANH TOÁN VƯỢT THẨM QUYỀN PD</v>
          </cell>
        </row>
      </sheetData>
      <sheetData sheetId="7588">
        <row r="1">
          <cell r="A1" t="str">
            <v>PHIẾU XỬ LÝ HỒ SƠ THANH TOÁN VƯỢT THẨM QUYỀN PD</v>
          </cell>
        </row>
      </sheetData>
      <sheetData sheetId="7589">
        <row r="1">
          <cell r="A1" t="str">
            <v>PHIẾU XỬ LÝ HỒ SƠ THANH TOÁN VƯỢT THẨM QUYỀN PD</v>
          </cell>
        </row>
      </sheetData>
      <sheetData sheetId="7590">
        <row r="1">
          <cell r="A1" t="str">
            <v>PHIẾU XỬ LÝ HỒ SƠ THANH TOÁN VƯỢT THẨM QUYỀN PD</v>
          </cell>
        </row>
      </sheetData>
      <sheetData sheetId="7591">
        <row r="1">
          <cell r="A1" t="str">
            <v>PHIẾU XỬ LÝ HỒ SƠ THANH TOÁN VƯỢT THẨM QUYỀN PD</v>
          </cell>
        </row>
      </sheetData>
      <sheetData sheetId="7592">
        <row r="1">
          <cell r="A1" t="str">
            <v>PHIẾU XỬ LÝ HỒ SƠ THANH TOÁN VƯỢT THẨM QUYỀN PD</v>
          </cell>
        </row>
      </sheetData>
      <sheetData sheetId="7593">
        <row r="1">
          <cell r="A1" t="str">
            <v>PHIẾU XỬ LÝ HỒ SƠ THANH TOÁN VƯỢT THẨM QUYỀN PD</v>
          </cell>
        </row>
      </sheetData>
      <sheetData sheetId="7594">
        <row r="1">
          <cell r="A1" t="str">
            <v>PHIẾU XỬ LÝ HỒ SƠ THANH TOÁN VƯỢT THẨM QUYỀN PD</v>
          </cell>
        </row>
      </sheetData>
      <sheetData sheetId="7595">
        <row r="1">
          <cell r="A1" t="str">
            <v>PHIẾU XỬ LÝ HỒ SƠ THANH TOÁN VƯỢT THẨM QUYỀN PD</v>
          </cell>
        </row>
      </sheetData>
      <sheetData sheetId="7596">
        <row r="1">
          <cell r="A1" t="str">
            <v>PHIẾU XỬ LÝ HỒ SƠ THANH TOÁN VƯỢT THẨM QUYỀN PD</v>
          </cell>
        </row>
      </sheetData>
      <sheetData sheetId="7597">
        <row r="1">
          <cell r="A1" t="str">
            <v>PHIẾU XỬ LÝ HỒ SƠ THANH TOÁN VƯỢT THẨM QUYỀN PD</v>
          </cell>
        </row>
      </sheetData>
      <sheetData sheetId="7598">
        <row r="1">
          <cell r="A1" t="str">
            <v>PHIẾU XỬ LÝ HỒ SƠ THANH TOÁN VƯỢT THẨM QUYỀN PD</v>
          </cell>
        </row>
      </sheetData>
      <sheetData sheetId="7599">
        <row r="1">
          <cell r="A1" t="str">
            <v>PHIẾU XỬ LÝ HỒ SƠ THANH TOÁN VƯỢT THẨM QUYỀN PD</v>
          </cell>
        </row>
      </sheetData>
      <sheetData sheetId="7600">
        <row r="1">
          <cell r="A1" t="str">
            <v>PHIẾU XỬ LÝ HỒ SƠ THANH TOÁN VƯỢT THẨM QUYỀN PD</v>
          </cell>
        </row>
      </sheetData>
      <sheetData sheetId="7601">
        <row r="1">
          <cell r="A1" t="str">
            <v>PHIẾU XỬ LÝ HỒ SƠ THANH TOÁN VƯỢT THẨM QUYỀN PD</v>
          </cell>
        </row>
      </sheetData>
      <sheetData sheetId="7602">
        <row r="1">
          <cell r="A1" t="str">
            <v>PHIẾU XỬ LÝ HỒ SƠ THANH TOÁN VƯỢT THẨM QUYỀN PD</v>
          </cell>
        </row>
      </sheetData>
      <sheetData sheetId="7603">
        <row r="1">
          <cell r="A1" t="str">
            <v>PHIẾU XỬ LÝ HỒ SƠ THANH TOÁN VƯỢT THẨM QUYỀN PD</v>
          </cell>
        </row>
      </sheetData>
      <sheetData sheetId="7604">
        <row r="1">
          <cell r="A1" t="str">
            <v>PHIẾU XỬ LÝ HỒ SƠ THANH TOÁN VƯỢT THẨM QUYỀN PD</v>
          </cell>
        </row>
      </sheetData>
      <sheetData sheetId="7605">
        <row r="1">
          <cell r="A1" t="str">
            <v>PHIẾU XỬ LÝ HỒ SƠ THANH TOÁN VƯỢT THẨM QUYỀN PD</v>
          </cell>
        </row>
      </sheetData>
      <sheetData sheetId="7606">
        <row r="1">
          <cell r="A1" t="str">
            <v>PHIẾU XỬ LÝ HỒ SƠ THANH TOÁN VƯỢT THẨM QUYỀN PD</v>
          </cell>
        </row>
      </sheetData>
      <sheetData sheetId="7607">
        <row r="1">
          <cell r="A1" t="str">
            <v>PHIẾU XỬ LÝ HỒ SƠ THANH TOÁN VƯỢT THẨM QUYỀN PD</v>
          </cell>
        </row>
      </sheetData>
      <sheetData sheetId="7608">
        <row r="1">
          <cell r="A1" t="str">
            <v>PHIẾU XỬ LÝ HỒ SƠ THANH TOÁN VƯỢT THẨM QUYỀN PD</v>
          </cell>
        </row>
      </sheetData>
      <sheetData sheetId="7609">
        <row r="1">
          <cell r="A1" t="str">
            <v>PHIẾU XỬ LÝ HỒ SƠ THANH TOÁN VƯỢT THẨM QUYỀN PD</v>
          </cell>
        </row>
      </sheetData>
      <sheetData sheetId="7610">
        <row r="1">
          <cell r="A1" t="str">
            <v>PHIẾU XỬ LÝ HỒ SƠ THANH TOÁN VƯỢT THẨM QUYỀN PD</v>
          </cell>
        </row>
      </sheetData>
      <sheetData sheetId="7611">
        <row r="1">
          <cell r="A1" t="str">
            <v>PHIẾU XỬ LÝ HỒ SƠ THANH TOÁN VƯỢT THẨM QUYỀN PD</v>
          </cell>
        </row>
      </sheetData>
      <sheetData sheetId="7612">
        <row r="1">
          <cell r="A1" t="str">
            <v>PHIẾU XỬ LÝ HỒ SƠ THANH TOÁN VƯỢT THẨM QUYỀN PD</v>
          </cell>
        </row>
      </sheetData>
      <sheetData sheetId="7613">
        <row r="1">
          <cell r="A1" t="str">
            <v>PHIẾU XỬ LÝ HỒ SƠ THANH TOÁN VƯỢT THẨM QUYỀN PD</v>
          </cell>
        </row>
      </sheetData>
      <sheetData sheetId="7614">
        <row r="1">
          <cell r="A1" t="str">
            <v>PHIẾU XỬ LÝ HỒ SƠ THANH TOÁN VƯỢT THẨM QUYỀN PD</v>
          </cell>
        </row>
      </sheetData>
      <sheetData sheetId="7615">
        <row r="1">
          <cell r="A1" t="str">
            <v>PHIẾU XỬ LÝ HỒ SƠ THANH TOÁN VƯỢT THẨM QUYỀN PD</v>
          </cell>
        </row>
      </sheetData>
      <sheetData sheetId="7616">
        <row r="1">
          <cell r="A1" t="str">
            <v>PHIẾU XỬ LÝ HỒ SƠ THANH TOÁN VƯỢT THẨM QUYỀN PD</v>
          </cell>
        </row>
      </sheetData>
      <sheetData sheetId="7617">
        <row r="1">
          <cell r="A1" t="str">
            <v>PHIẾU XỬ LÝ HỒ SƠ THANH TOÁN VƯỢT THẨM QUYỀN PD</v>
          </cell>
        </row>
      </sheetData>
      <sheetData sheetId="7618">
        <row r="1">
          <cell r="A1" t="str">
            <v>PHIẾU XỬ LÝ HỒ SƠ THANH TOÁN VƯỢT THẨM QUYỀN PD</v>
          </cell>
        </row>
      </sheetData>
      <sheetData sheetId="7619">
        <row r="1">
          <cell r="A1" t="str">
            <v>PHIẾU XỬ LÝ HỒ SƠ THANH TOÁN VƯỢT THẨM QUYỀN PD</v>
          </cell>
        </row>
      </sheetData>
      <sheetData sheetId="7620">
        <row r="1">
          <cell r="A1" t="str">
            <v>PHIẾU XỬ LÝ HỒ SƠ THANH TOÁN VƯỢT THẨM QUYỀN PD</v>
          </cell>
        </row>
      </sheetData>
      <sheetData sheetId="7621">
        <row r="1">
          <cell r="A1" t="str">
            <v>PHIẾU XỬ LÝ HỒ SƠ THANH TOÁN VƯỢT THẨM QUYỀN PD</v>
          </cell>
        </row>
      </sheetData>
      <sheetData sheetId="7622">
        <row r="1">
          <cell r="A1" t="str">
            <v>PHIẾU XỬ LÝ HỒ SƠ THANH TOÁN VƯỢT THẨM QUYỀN PD</v>
          </cell>
        </row>
      </sheetData>
      <sheetData sheetId="7623">
        <row r="1">
          <cell r="A1" t="str">
            <v>PHIẾU XỬ LÝ HỒ SƠ THANH TOÁN VƯỢT THẨM QUYỀN PD</v>
          </cell>
        </row>
      </sheetData>
      <sheetData sheetId="7624">
        <row r="1">
          <cell r="A1" t="str">
            <v>PHIẾU XỬ LÝ HỒ SƠ THANH TOÁN VƯỢT THẨM QUYỀN PD</v>
          </cell>
        </row>
      </sheetData>
      <sheetData sheetId="7625">
        <row r="1">
          <cell r="A1" t="str">
            <v>PHIẾU XỬ LÝ HỒ SƠ THANH TOÁN VƯỢT THẨM QUYỀN PD</v>
          </cell>
        </row>
      </sheetData>
      <sheetData sheetId="7626">
        <row r="1">
          <cell r="A1" t="str">
            <v>PHIẾU XỬ LÝ HỒ SƠ THANH TOÁN VƯỢT THẨM QUYỀN PD</v>
          </cell>
        </row>
      </sheetData>
      <sheetData sheetId="7627">
        <row r="1">
          <cell r="A1" t="str">
            <v>PHIẾU XỬ LÝ HỒ SƠ THANH TOÁN VƯỢT THẨM QUYỀN PD</v>
          </cell>
        </row>
      </sheetData>
      <sheetData sheetId="7628">
        <row r="1">
          <cell r="A1" t="str">
            <v>PHIẾU XỬ LÝ HỒ SƠ THANH TOÁN VƯỢT THẨM QUYỀN PD</v>
          </cell>
        </row>
      </sheetData>
      <sheetData sheetId="7629">
        <row r="1">
          <cell r="A1" t="str">
            <v>PHIẾU XỬ LÝ HỒ SƠ THANH TOÁN VƯỢT THẨM QUYỀN PD</v>
          </cell>
        </row>
      </sheetData>
      <sheetData sheetId="7630">
        <row r="1">
          <cell r="A1" t="str">
            <v>PHIẾU XỬ LÝ HỒ SƠ THANH TOÁN VƯỢT THẨM QUYỀN PD</v>
          </cell>
        </row>
      </sheetData>
      <sheetData sheetId="7631">
        <row r="1">
          <cell r="A1" t="str">
            <v>PHIẾU XỬ LÝ HỒ SƠ THANH TOÁN VƯỢT THẨM QUYỀN PD</v>
          </cell>
        </row>
      </sheetData>
      <sheetData sheetId="7632">
        <row r="1">
          <cell r="A1" t="str">
            <v>PHIẾU XỬ LÝ HỒ SƠ THANH TOÁN VƯỢT THẨM QUYỀN PD</v>
          </cell>
        </row>
      </sheetData>
      <sheetData sheetId="7633">
        <row r="1">
          <cell r="A1" t="str">
            <v>PHIẾU XỬ LÝ HỒ SƠ THANH TOÁN VƯỢT THẨM QUYỀN PD</v>
          </cell>
        </row>
      </sheetData>
      <sheetData sheetId="7634">
        <row r="1">
          <cell r="A1" t="str">
            <v>PHIẾU XỬ LÝ HỒ SƠ THANH TOÁN VƯỢT THẨM QUYỀN PD</v>
          </cell>
        </row>
      </sheetData>
      <sheetData sheetId="7635">
        <row r="1">
          <cell r="A1" t="str">
            <v>PHIẾU XỬ LÝ HỒ SƠ THANH TOÁN VƯỢT THẨM QUYỀN PD</v>
          </cell>
        </row>
      </sheetData>
      <sheetData sheetId="7636">
        <row r="1">
          <cell r="A1" t="str">
            <v>PHIẾU XỬ LÝ HỒ SƠ THANH TOÁN VƯỢT THẨM QUYỀN PD</v>
          </cell>
        </row>
      </sheetData>
      <sheetData sheetId="7637">
        <row r="1">
          <cell r="A1" t="str">
            <v>PHIẾU XỬ LÝ HỒ SƠ THANH TOÁN VƯỢT THẨM QUYỀN PD</v>
          </cell>
        </row>
      </sheetData>
      <sheetData sheetId="7638">
        <row r="1">
          <cell r="A1" t="str">
            <v>PHIẾU XỬ LÝ HỒ SƠ THANH TOÁN VƯỢT THẨM QUYỀN PD</v>
          </cell>
        </row>
      </sheetData>
      <sheetData sheetId="7639">
        <row r="1">
          <cell r="A1" t="str">
            <v>PHIẾU XỬ LÝ HỒ SƠ THANH TOÁN VƯỢT THẨM QUYỀN PD</v>
          </cell>
        </row>
      </sheetData>
      <sheetData sheetId="7640">
        <row r="1">
          <cell r="A1" t="str">
            <v>PHIẾU XỬ LÝ HỒ SƠ THANH TOÁN VƯỢT THẨM QUYỀN PD</v>
          </cell>
        </row>
      </sheetData>
      <sheetData sheetId="7641">
        <row r="1">
          <cell r="A1" t="str">
            <v>PHIẾU XỬ LÝ HỒ SƠ THANH TOÁN VƯỢT THẨM QUYỀN PD</v>
          </cell>
        </row>
      </sheetData>
      <sheetData sheetId="7642">
        <row r="1">
          <cell r="A1" t="str">
            <v>PHIẾU XỬ LÝ HỒ SƠ THANH TOÁN VƯỢT THẨM QUYỀN PD</v>
          </cell>
        </row>
      </sheetData>
      <sheetData sheetId="7643">
        <row r="1">
          <cell r="A1" t="str">
            <v>PHIẾU XỬ LÝ HỒ SƠ THANH TOÁN VƯỢT THẨM QUYỀN PD</v>
          </cell>
        </row>
      </sheetData>
      <sheetData sheetId="7644">
        <row r="1">
          <cell r="A1" t="str">
            <v>PHIẾU XỬ LÝ HỒ SƠ THANH TOÁN VƯỢT THẨM QUYỀN PD</v>
          </cell>
        </row>
      </sheetData>
      <sheetData sheetId="7645">
        <row r="1">
          <cell r="A1" t="str">
            <v>PHIẾU XỬ LÝ HỒ SƠ THANH TOÁN VƯỢT THẨM QUYỀN PD</v>
          </cell>
        </row>
      </sheetData>
      <sheetData sheetId="7646">
        <row r="1">
          <cell r="A1" t="str">
            <v>PHIẾU XỬ LÝ HỒ SƠ THANH TOÁN VƯỢT THẨM QUYỀN PD</v>
          </cell>
        </row>
      </sheetData>
      <sheetData sheetId="7647">
        <row r="1">
          <cell r="A1" t="str">
            <v>PHIẾU XỬ LÝ HỒ SƠ THANH TOÁN VƯỢT THẨM QUYỀN PD</v>
          </cell>
        </row>
      </sheetData>
      <sheetData sheetId="7648">
        <row r="1">
          <cell r="A1" t="str">
            <v>PHIẾU XỬ LÝ HỒ SƠ THANH TOÁN VƯỢT THẨM QUYỀN PD</v>
          </cell>
        </row>
      </sheetData>
      <sheetData sheetId="7649">
        <row r="1">
          <cell r="A1" t="str">
            <v>PHIẾU XỬ LÝ HỒ SƠ THANH TOÁN VƯỢT THẨM QUYỀN PD</v>
          </cell>
        </row>
      </sheetData>
      <sheetData sheetId="7650">
        <row r="1">
          <cell r="A1" t="str">
            <v>PHIẾU XỬ LÝ HỒ SƠ THANH TOÁN VƯỢT THẨM QUYỀN PD</v>
          </cell>
        </row>
      </sheetData>
      <sheetData sheetId="7651">
        <row r="1">
          <cell r="A1" t="str">
            <v>PHIẾU XỬ LÝ HỒ SƠ THANH TOÁN VƯỢT THẨM QUYỀN PD</v>
          </cell>
        </row>
      </sheetData>
      <sheetData sheetId="7652">
        <row r="1">
          <cell r="A1" t="str">
            <v>PHIẾU XỬ LÝ HỒ SƠ THANH TOÁN VƯỢT THẨM QUYỀN PD</v>
          </cell>
        </row>
      </sheetData>
      <sheetData sheetId="7653">
        <row r="1">
          <cell r="A1" t="str">
            <v>PHIẾU XỬ LÝ HỒ SƠ THANH TOÁN VƯỢT THẨM QUYỀN PD</v>
          </cell>
        </row>
      </sheetData>
      <sheetData sheetId="7654">
        <row r="1">
          <cell r="A1" t="str">
            <v>PHIẾU XỬ LÝ HỒ SƠ THANH TOÁN VƯỢT THẨM QUYỀN PD</v>
          </cell>
        </row>
      </sheetData>
      <sheetData sheetId="7655">
        <row r="1">
          <cell r="A1" t="str">
            <v>PHIẾU XỬ LÝ HỒ SƠ THANH TOÁN VƯỢT THẨM QUYỀN PD</v>
          </cell>
        </row>
      </sheetData>
      <sheetData sheetId="7656">
        <row r="1">
          <cell r="A1" t="str">
            <v>PHIẾU XỬ LÝ HỒ SƠ THANH TOÁN VƯỢT THẨM QUYỀN PD</v>
          </cell>
        </row>
      </sheetData>
      <sheetData sheetId="7657">
        <row r="1">
          <cell r="A1" t="str">
            <v>PHIẾU XỬ LÝ HỒ SƠ THANH TOÁN VƯỢT THẨM QUYỀN PD</v>
          </cell>
        </row>
      </sheetData>
      <sheetData sheetId="7658">
        <row r="1">
          <cell r="A1" t="str">
            <v>PHIẾU XỬ LÝ HỒ SƠ THANH TOÁN VƯỢT THẨM QUYỀN PD</v>
          </cell>
        </row>
      </sheetData>
      <sheetData sheetId="7659">
        <row r="1">
          <cell r="A1" t="str">
            <v>PHIẾU XỬ LÝ HỒ SƠ THANH TOÁN VƯỢT THẨM QUYỀN PD</v>
          </cell>
        </row>
      </sheetData>
      <sheetData sheetId="7660">
        <row r="1">
          <cell r="A1" t="str">
            <v>PHIẾU XỬ LÝ HỒ SƠ THANH TOÁN VƯỢT THẨM QUYỀN PD</v>
          </cell>
        </row>
      </sheetData>
      <sheetData sheetId="7661">
        <row r="1">
          <cell r="A1" t="str">
            <v>PHIẾU XỬ LÝ HỒ SƠ THANH TOÁN VƯỢT THẨM QUYỀN PD</v>
          </cell>
        </row>
      </sheetData>
      <sheetData sheetId="7662">
        <row r="1">
          <cell r="A1" t="str">
            <v>PHIẾU XỬ LÝ HỒ SƠ THANH TOÁN VƯỢT THẨM QUYỀN PD</v>
          </cell>
        </row>
      </sheetData>
      <sheetData sheetId="7663">
        <row r="1">
          <cell r="A1" t="str">
            <v>PHIẾU XỬ LÝ HỒ SƠ THANH TOÁN VƯỢT THẨM QUYỀN PD</v>
          </cell>
        </row>
      </sheetData>
      <sheetData sheetId="7664">
        <row r="1">
          <cell r="A1" t="str">
            <v>PHIẾU XỬ LÝ HỒ SƠ THANH TOÁN VƯỢT THẨM QUYỀN PD</v>
          </cell>
        </row>
      </sheetData>
      <sheetData sheetId="7665">
        <row r="1">
          <cell r="A1" t="str">
            <v>PHIẾU XỬ LÝ HỒ SƠ THANH TOÁN VƯỢT THẨM QUYỀN PD</v>
          </cell>
        </row>
      </sheetData>
      <sheetData sheetId="7666">
        <row r="1">
          <cell r="A1" t="str">
            <v>PHIẾU XỬ LÝ HỒ SƠ THANH TOÁN VƯỢT THẨM QUYỀN PD</v>
          </cell>
        </row>
      </sheetData>
      <sheetData sheetId="7667">
        <row r="1">
          <cell r="A1" t="str">
            <v>PHIẾU XỬ LÝ HỒ SƠ THANH TOÁN VƯỢT THẨM QUYỀN PD</v>
          </cell>
        </row>
      </sheetData>
      <sheetData sheetId="7668">
        <row r="1">
          <cell r="A1" t="str">
            <v>PHIẾU XỬ LÝ HỒ SƠ THANH TOÁN VƯỢT THẨM QUYỀN PD</v>
          </cell>
        </row>
      </sheetData>
      <sheetData sheetId="7669">
        <row r="1">
          <cell r="A1" t="str">
            <v>PHIẾU XỬ LÝ HỒ SƠ THANH TOÁN VƯỢT THẨM QUYỀN PD</v>
          </cell>
        </row>
      </sheetData>
      <sheetData sheetId="7670">
        <row r="1">
          <cell r="A1" t="str">
            <v>PHIẾU XỬ LÝ HỒ SƠ THANH TOÁN VƯỢT THẨM QUYỀN PD</v>
          </cell>
        </row>
      </sheetData>
      <sheetData sheetId="7671">
        <row r="1">
          <cell r="A1" t="str">
            <v>PHIẾU XỬ LÝ HỒ SƠ THANH TOÁN VƯỢT THẨM QUYỀN PD</v>
          </cell>
        </row>
      </sheetData>
      <sheetData sheetId="7672">
        <row r="1">
          <cell r="A1" t="str">
            <v>PHIẾU XỬ LÝ HỒ SƠ THANH TOÁN VƯỢT THẨM QUYỀN PD</v>
          </cell>
        </row>
      </sheetData>
      <sheetData sheetId="7673">
        <row r="1">
          <cell r="A1" t="str">
            <v>PHIẾU XỬ LÝ HỒ SƠ THANH TOÁN VƯỢT THẨM QUYỀN PD</v>
          </cell>
        </row>
      </sheetData>
      <sheetData sheetId="7674">
        <row r="1">
          <cell r="A1" t="str">
            <v>PHIẾU XỬ LÝ HỒ SƠ THANH TOÁN VƯỢT THẨM QUYỀN PD</v>
          </cell>
        </row>
      </sheetData>
      <sheetData sheetId="7675">
        <row r="1">
          <cell r="A1" t="str">
            <v>PHIẾU XỬ LÝ HỒ SƠ THANH TOÁN VƯỢT THẨM QUYỀN PD</v>
          </cell>
        </row>
      </sheetData>
      <sheetData sheetId="7676">
        <row r="1">
          <cell r="A1" t="str">
            <v>PHIẾU XỬ LÝ HỒ SƠ THANH TOÁN VƯỢT THẨM QUYỀN PD</v>
          </cell>
        </row>
      </sheetData>
      <sheetData sheetId="7677">
        <row r="1">
          <cell r="A1" t="str">
            <v>PHIẾU XỬ LÝ HỒ SƠ THANH TOÁN VƯỢT THẨM QUYỀN PD</v>
          </cell>
        </row>
      </sheetData>
      <sheetData sheetId="7678">
        <row r="1">
          <cell r="A1" t="str">
            <v>PHIẾU XỬ LÝ HỒ SƠ THANH TOÁN VƯỢT THẨM QUYỀN PD</v>
          </cell>
        </row>
      </sheetData>
      <sheetData sheetId="7679">
        <row r="1">
          <cell r="A1" t="str">
            <v>PHIẾU XỬ LÝ HỒ SƠ THANH TOÁN VƯỢT THẨM QUYỀN PD</v>
          </cell>
        </row>
      </sheetData>
      <sheetData sheetId="7680">
        <row r="1">
          <cell r="A1" t="str">
            <v>PHIẾU XỬ LÝ HỒ SƠ THANH TOÁN VƯỢT THẨM QUYỀN PD</v>
          </cell>
        </row>
      </sheetData>
      <sheetData sheetId="7681">
        <row r="1">
          <cell r="A1" t="str">
            <v>PHIẾU XỬ LÝ HỒ SƠ THANH TOÁN VƯỢT THẨM QUYỀN PD</v>
          </cell>
        </row>
      </sheetData>
      <sheetData sheetId="7682">
        <row r="1">
          <cell r="A1" t="str">
            <v>PHIẾU XỬ LÝ HỒ SƠ THANH TOÁN VƯỢT THẨM QUYỀN PD</v>
          </cell>
        </row>
      </sheetData>
      <sheetData sheetId="7683">
        <row r="1">
          <cell r="A1" t="str">
            <v>PHIẾU XỬ LÝ HỒ SƠ THANH TOÁN VƯỢT THẨM QUYỀN PD</v>
          </cell>
        </row>
      </sheetData>
      <sheetData sheetId="7684">
        <row r="1">
          <cell r="A1" t="str">
            <v>PHIẾU XỬ LÝ HỒ SƠ THANH TOÁN VƯỢT THẨM QUYỀN PD</v>
          </cell>
        </row>
      </sheetData>
      <sheetData sheetId="7685">
        <row r="1">
          <cell r="A1" t="str">
            <v>PHIẾU XỬ LÝ HỒ SƠ THANH TOÁN VƯỢT THẨM QUYỀN PD</v>
          </cell>
        </row>
      </sheetData>
      <sheetData sheetId="7686">
        <row r="1">
          <cell r="A1" t="str">
            <v>PHIẾU XỬ LÝ HỒ SƠ THANH TOÁN VƯỢT THẨM QUYỀN PD</v>
          </cell>
        </row>
      </sheetData>
      <sheetData sheetId="7687">
        <row r="1">
          <cell r="A1" t="str">
            <v>PHIẾU XỬ LÝ HỒ SƠ THANH TOÁN VƯỢT THẨM QUYỀN PD</v>
          </cell>
        </row>
      </sheetData>
      <sheetData sheetId="7688">
        <row r="1">
          <cell r="A1" t="str">
            <v>PHIẾU XỬ LÝ HỒ SƠ THANH TOÁN VƯỢT THẨM QUYỀN PD</v>
          </cell>
        </row>
      </sheetData>
      <sheetData sheetId="7689">
        <row r="1">
          <cell r="A1" t="str">
            <v>PHIẾU XỬ LÝ HỒ SƠ THANH TOÁN VƯỢT THẨM QUYỀN PD</v>
          </cell>
        </row>
      </sheetData>
      <sheetData sheetId="7690">
        <row r="1">
          <cell r="A1" t="str">
            <v>PHIẾU XỬ LÝ HỒ SƠ THANH TOÁN VƯỢT THẨM QUYỀN PD</v>
          </cell>
        </row>
      </sheetData>
      <sheetData sheetId="7691">
        <row r="1">
          <cell r="A1" t="str">
            <v>PHIẾU XỬ LÝ HỒ SƠ THANH TOÁN VƯỢT THẨM QUYỀN PD</v>
          </cell>
        </row>
      </sheetData>
      <sheetData sheetId="7692">
        <row r="1">
          <cell r="A1" t="str">
            <v>PHIẾU XỬ LÝ HỒ SƠ THANH TOÁN VƯỢT THẨM QUYỀN PD</v>
          </cell>
        </row>
      </sheetData>
      <sheetData sheetId="7693">
        <row r="1">
          <cell r="A1" t="str">
            <v>PHIẾU XỬ LÝ HỒ SƠ THANH TOÁN VƯỢT THẨM QUYỀN PD</v>
          </cell>
        </row>
      </sheetData>
      <sheetData sheetId="7694">
        <row r="1">
          <cell r="A1" t="str">
            <v>PHIẾU XỬ LÝ HỒ SƠ THANH TOÁN VƯỢT THẨM QUYỀN PD</v>
          </cell>
        </row>
      </sheetData>
      <sheetData sheetId="7695">
        <row r="1">
          <cell r="A1" t="str">
            <v>PHIẾU XỬ LÝ HỒ SƠ THANH TOÁN VƯỢT THẨM QUYỀN PD</v>
          </cell>
        </row>
      </sheetData>
      <sheetData sheetId="7696">
        <row r="1">
          <cell r="A1" t="str">
            <v>PHIẾU XỬ LÝ HỒ SƠ THANH TOÁN VƯỢT THẨM QUYỀN PD</v>
          </cell>
        </row>
      </sheetData>
      <sheetData sheetId="7697">
        <row r="1">
          <cell r="A1" t="str">
            <v>PHIẾU XỬ LÝ HỒ SƠ THANH TOÁN VƯỢT THẨM QUYỀN PD</v>
          </cell>
        </row>
      </sheetData>
      <sheetData sheetId="7698">
        <row r="1">
          <cell r="A1" t="str">
            <v>PHIẾU XỬ LÝ HỒ SƠ THANH TOÁN VƯỢT THẨM QUYỀN PD</v>
          </cell>
        </row>
      </sheetData>
      <sheetData sheetId="7699">
        <row r="1">
          <cell r="A1" t="str">
            <v>PHIẾU XỬ LÝ HỒ SƠ THANH TOÁN VƯỢT THẨM QUYỀN PD</v>
          </cell>
        </row>
      </sheetData>
      <sheetData sheetId="7700">
        <row r="1">
          <cell r="A1" t="str">
            <v>PHIẾU XỬ LÝ HỒ SƠ THANH TOÁN VƯỢT THẨM QUYỀN PD</v>
          </cell>
        </row>
      </sheetData>
      <sheetData sheetId="7701">
        <row r="1">
          <cell r="A1" t="str">
            <v>PHIẾU XỬ LÝ HỒ SƠ THANH TOÁN VƯỢT THẨM QUYỀN PD</v>
          </cell>
        </row>
      </sheetData>
      <sheetData sheetId="7702">
        <row r="1">
          <cell r="A1" t="str">
            <v>PHIẾU XỬ LÝ HỒ SƠ THANH TOÁN VƯỢT THẨM QUYỀN PD</v>
          </cell>
        </row>
      </sheetData>
      <sheetData sheetId="7703">
        <row r="1">
          <cell r="A1" t="str">
            <v>PHIẾU XỬ LÝ HỒ SƠ THANH TOÁN VƯỢT THẨM QUYỀN PD</v>
          </cell>
        </row>
      </sheetData>
      <sheetData sheetId="7704">
        <row r="1">
          <cell r="A1" t="str">
            <v>PHIẾU XỬ LÝ HỒ SƠ THANH TOÁN VƯỢT THẨM QUYỀN PD</v>
          </cell>
        </row>
      </sheetData>
      <sheetData sheetId="7705">
        <row r="1">
          <cell r="A1" t="str">
            <v>PHIẾU XỬ LÝ HỒ SƠ THANH TOÁN VƯỢT THẨM QUYỀN PD</v>
          </cell>
        </row>
      </sheetData>
      <sheetData sheetId="7706">
        <row r="1">
          <cell r="A1" t="str">
            <v>PHIẾU XỬ LÝ HỒ SƠ THANH TOÁN VƯỢT THẨM QUYỀN PD</v>
          </cell>
        </row>
      </sheetData>
      <sheetData sheetId="7707">
        <row r="1">
          <cell r="A1" t="str">
            <v>PHIẾU XỬ LÝ HỒ SƠ THANH TOÁN VƯỢT THẨM QUYỀN PD</v>
          </cell>
        </row>
      </sheetData>
      <sheetData sheetId="7708">
        <row r="1">
          <cell r="A1" t="str">
            <v>PHIẾU XỬ LÝ HỒ SƠ THANH TOÁN VƯỢT THẨM QUYỀN PD</v>
          </cell>
        </row>
      </sheetData>
      <sheetData sheetId="7709">
        <row r="1">
          <cell r="A1" t="str">
            <v>PHIẾU XỬ LÝ HỒ SƠ THANH TOÁN VƯỢT THẨM QUYỀN PD</v>
          </cell>
        </row>
      </sheetData>
      <sheetData sheetId="7710">
        <row r="1">
          <cell r="A1" t="str">
            <v>PHIẾU XỬ LÝ HỒ SƠ THANH TOÁN VƯỢT THẨM QUYỀN PD</v>
          </cell>
        </row>
      </sheetData>
      <sheetData sheetId="7711">
        <row r="1">
          <cell r="A1" t="str">
            <v>PHIẾU XỬ LÝ HỒ SƠ THANH TOÁN VƯỢT THẨM QUYỀN PD</v>
          </cell>
        </row>
      </sheetData>
      <sheetData sheetId="7712">
        <row r="1">
          <cell r="A1" t="str">
            <v>PHIẾU XỬ LÝ HỒ SƠ THANH TOÁN VƯỢT THẨM QUYỀN PD</v>
          </cell>
        </row>
      </sheetData>
      <sheetData sheetId="7713">
        <row r="1">
          <cell r="A1" t="str">
            <v>PHIẾU XỬ LÝ HỒ SƠ THANH TOÁN VƯỢT THẨM QUYỀN PD</v>
          </cell>
        </row>
      </sheetData>
      <sheetData sheetId="7714">
        <row r="1">
          <cell r="A1" t="str">
            <v>PHIẾU XỬ LÝ HỒ SƠ THANH TOÁN VƯỢT THẨM QUYỀN PD</v>
          </cell>
        </row>
      </sheetData>
      <sheetData sheetId="7715">
        <row r="1">
          <cell r="A1" t="str">
            <v>PHIẾU XỬ LÝ HỒ SƠ THANH TOÁN VƯỢT THẨM QUYỀN PD</v>
          </cell>
        </row>
      </sheetData>
      <sheetData sheetId="7716">
        <row r="1">
          <cell r="A1" t="str">
            <v>PHIẾU XỬ LÝ HỒ SƠ THANH TOÁN VƯỢT THẨM QUYỀN PD</v>
          </cell>
        </row>
      </sheetData>
      <sheetData sheetId="7717">
        <row r="1">
          <cell r="A1" t="str">
            <v>PHIẾU XỬ LÝ HỒ SƠ THANH TOÁN VƯỢT THẨM QUYỀN PD</v>
          </cell>
        </row>
      </sheetData>
      <sheetData sheetId="7718">
        <row r="1">
          <cell r="A1" t="str">
            <v>PHIẾU XỬ LÝ HỒ SƠ THANH TOÁN VƯỢT THẨM QUYỀN PD</v>
          </cell>
        </row>
      </sheetData>
      <sheetData sheetId="7719">
        <row r="1">
          <cell r="A1" t="str">
            <v>PHIẾU XỬ LÝ HỒ SƠ THANH TOÁN VƯỢT THẨM QUYỀN PD</v>
          </cell>
        </row>
      </sheetData>
      <sheetData sheetId="7720">
        <row r="1">
          <cell r="A1" t="str">
            <v>PHIẾU XỬ LÝ HỒ SƠ THANH TOÁN VƯỢT THẨM QUYỀN PD</v>
          </cell>
        </row>
      </sheetData>
      <sheetData sheetId="7721">
        <row r="1">
          <cell r="A1" t="str">
            <v>PHIẾU XỬ LÝ HỒ SƠ THANH TOÁN VƯỢT THẨM QUYỀN PD</v>
          </cell>
        </row>
      </sheetData>
      <sheetData sheetId="7722">
        <row r="1">
          <cell r="A1" t="str">
            <v>PHIẾU XỬ LÝ HỒ SƠ THANH TOÁN VƯỢT THẨM QUYỀN PD</v>
          </cell>
        </row>
      </sheetData>
      <sheetData sheetId="7723">
        <row r="1">
          <cell r="A1" t="str">
            <v>PHIẾU XỬ LÝ HỒ SƠ THANH TOÁN VƯỢT THẨM QUYỀN PD</v>
          </cell>
        </row>
      </sheetData>
      <sheetData sheetId="7724">
        <row r="1">
          <cell r="A1" t="str">
            <v>PHIẾU XỬ LÝ HỒ SƠ THANH TOÁN VƯỢT THẨM QUYỀN PD</v>
          </cell>
        </row>
      </sheetData>
      <sheetData sheetId="7725">
        <row r="1">
          <cell r="A1" t="str">
            <v>PHIẾU XỬ LÝ HỒ SƠ THANH TOÁN VƯỢT THẨM QUYỀN PD</v>
          </cell>
        </row>
      </sheetData>
      <sheetData sheetId="7726">
        <row r="1">
          <cell r="A1" t="str">
            <v>PHIẾU XỬ LÝ HỒ SƠ THANH TOÁN VƯỢT THẨM QUYỀN PD</v>
          </cell>
        </row>
      </sheetData>
      <sheetData sheetId="7727">
        <row r="1">
          <cell r="A1" t="str">
            <v>PHIẾU XỬ LÝ HỒ SƠ THANH TOÁN VƯỢT THẨM QUYỀN PD</v>
          </cell>
        </row>
      </sheetData>
      <sheetData sheetId="7728">
        <row r="1">
          <cell r="A1" t="str">
            <v>PHIẾU XỬ LÝ HỒ SƠ THANH TOÁN VƯỢT THẨM QUYỀN PD</v>
          </cell>
        </row>
      </sheetData>
      <sheetData sheetId="7729">
        <row r="1">
          <cell r="A1" t="str">
            <v>PHIẾU XỬ LÝ HỒ SƠ THANH TOÁN VƯỢT THẨM QUYỀN PD</v>
          </cell>
        </row>
      </sheetData>
      <sheetData sheetId="7730">
        <row r="1">
          <cell r="A1" t="str">
            <v>PHIẾU XỬ LÝ HỒ SƠ THANH TOÁN VƯỢT THẨM QUYỀN PD</v>
          </cell>
        </row>
      </sheetData>
      <sheetData sheetId="7731">
        <row r="1">
          <cell r="A1" t="str">
            <v>PHIẾU XỬ LÝ HỒ SƠ THANH TOÁN VƯỢT THẨM QUYỀN PD</v>
          </cell>
        </row>
      </sheetData>
      <sheetData sheetId="7732">
        <row r="1">
          <cell r="A1" t="str">
            <v>PHIẾU XỬ LÝ HỒ SƠ THANH TOÁN VƯỢT THẨM QUYỀN PD</v>
          </cell>
        </row>
      </sheetData>
      <sheetData sheetId="7733">
        <row r="1">
          <cell r="A1" t="str">
            <v>PHIẾU XỬ LÝ HỒ SƠ THANH TOÁN VƯỢT THẨM QUYỀN PD</v>
          </cell>
        </row>
      </sheetData>
      <sheetData sheetId="7734">
        <row r="1">
          <cell r="A1" t="str">
            <v>PHIẾU XỬ LÝ HỒ SƠ THANH TOÁN VƯỢT THẨM QUYỀN PD</v>
          </cell>
        </row>
      </sheetData>
      <sheetData sheetId="7735">
        <row r="1">
          <cell r="A1" t="str">
            <v>PHIẾU XỬ LÝ HỒ SƠ THANH TOÁN VƯỢT THẨM QUYỀN PD</v>
          </cell>
        </row>
      </sheetData>
      <sheetData sheetId="7736">
        <row r="1">
          <cell r="A1" t="str">
            <v>PHIẾU XỬ LÝ HỒ SƠ THANH TOÁN VƯỢT THẨM QUYỀN PD</v>
          </cell>
        </row>
      </sheetData>
      <sheetData sheetId="7737">
        <row r="1">
          <cell r="A1" t="str">
            <v>PHIẾU XỬ LÝ HỒ SƠ THANH TOÁN VƯỢT THẨM QUYỀN PD</v>
          </cell>
        </row>
      </sheetData>
      <sheetData sheetId="7738">
        <row r="1">
          <cell r="A1" t="str">
            <v>PHIẾU XỬ LÝ HỒ SƠ THANH TOÁN VƯỢT THẨM QUYỀN PD</v>
          </cell>
        </row>
      </sheetData>
      <sheetData sheetId="7739">
        <row r="1">
          <cell r="A1" t="str">
            <v>PHIẾU XỬ LÝ HỒ SƠ THANH TOÁN VƯỢT THẨM QUYỀN PD</v>
          </cell>
        </row>
      </sheetData>
      <sheetData sheetId="7740">
        <row r="1">
          <cell r="A1" t="str">
            <v>PHIẾU XỬ LÝ HỒ SƠ THANH TOÁN VƯỢT THẨM QUYỀN PD</v>
          </cell>
        </row>
      </sheetData>
      <sheetData sheetId="7741">
        <row r="1">
          <cell r="A1" t="str">
            <v>PHIẾU XỬ LÝ HỒ SƠ THANH TOÁN VƯỢT THẨM QUYỀN PD</v>
          </cell>
        </row>
      </sheetData>
      <sheetData sheetId="7742">
        <row r="1">
          <cell r="A1" t="str">
            <v>PHIẾU XỬ LÝ HỒ SƠ THANH TOÁN VƯỢT THẨM QUYỀN PD</v>
          </cell>
        </row>
      </sheetData>
      <sheetData sheetId="7743">
        <row r="1">
          <cell r="A1" t="str">
            <v>PHIẾU XỬ LÝ HỒ SƠ THANH TOÁN VƯỢT THẨM QUYỀN PD</v>
          </cell>
        </row>
      </sheetData>
      <sheetData sheetId="7744">
        <row r="1">
          <cell r="A1" t="str">
            <v>PHIẾU XỬ LÝ HỒ SƠ THANH TOÁN VƯỢT THẨM QUYỀN PD</v>
          </cell>
        </row>
      </sheetData>
      <sheetData sheetId="7745">
        <row r="1">
          <cell r="A1" t="str">
            <v>PHIẾU XỬ LÝ HỒ SƠ THANH TOÁN VƯỢT THẨM QUYỀN PD</v>
          </cell>
        </row>
      </sheetData>
      <sheetData sheetId="7746">
        <row r="1">
          <cell r="A1" t="str">
            <v>PHIẾU XỬ LÝ HỒ SƠ THANH TOÁN VƯỢT THẨM QUYỀN PD</v>
          </cell>
        </row>
      </sheetData>
      <sheetData sheetId="7747">
        <row r="1">
          <cell r="A1" t="str">
            <v>PHIẾU XỬ LÝ HỒ SƠ THANH TOÁN VƯỢT THẨM QUYỀN PD</v>
          </cell>
        </row>
      </sheetData>
      <sheetData sheetId="7748">
        <row r="1">
          <cell r="A1" t="str">
            <v>PHIẾU XỬ LÝ HỒ SƠ THANH TOÁN VƯỢT THẨM QUYỀN PD</v>
          </cell>
        </row>
      </sheetData>
      <sheetData sheetId="7749">
        <row r="1">
          <cell r="A1" t="str">
            <v>PHIẾU XỬ LÝ HỒ SƠ THANH TOÁN VƯỢT THẨM QUYỀN PD</v>
          </cell>
        </row>
      </sheetData>
      <sheetData sheetId="7750">
        <row r="1">
          <cell r="A1" t="str">
            <v>PHIẾU XỬ LÝ HỒ SƠ THANH TOÁN VƯỢT THẨM QUYỀN PD</v>
          </cell>
        </row>
      </sheetData>
      <sheetData sheetId="7751">
        <row r="1">
          <cell r="A1" t="str">
            <v>PHIẾU XỬ LÝ HỒ SƠ THANH TOÁN VƯỢT THẨM QUYỀN PD</v>
          </cell>
        </row>
      </sheetData>
      <sheetData sheetId="7752">
        <row r="1">
          <cell r="A1" t="str">
            <v>PHIẾU XỬ LÝ HỒ SƠ THANH TOÁN VƯỢT THẨM QUYỀN PD</v>
          </cell>
        </row>
      </sheetData>
      <sheetData sheetId="7753">
        <row r="1">
          <cell r="A1" t="str">
            <v>PHIẾU XỬ LÝ HỒ SƠ THANH TOÁN VƯỢT THẨM QUYỀN PD</v>
          </cell>
        </row>
      </sheetData>
      <sheetData sheetId="7754">
        <row r="1">
          <cell r="A1" t="str">
            <v>PHIẾU XỬ LÝ HỒ SƠ THANH TOÁN VƯỢT THẨM QUYỀN PD</v>
          </cell>
        </row>
      </sheetData>
      <sheetData sheetId="7755">
        <row r="1">
          <cell r="A1" t="str">
            <v>PHIẾU XỬ LÝ HỒ SƠ THANH TOÁN VƯỢT THẨM QUYỀN PD</v>
          </cell>
        </row>
      </sheetData>
      <sheetData sheetId="7756">
        <row r="1">
          <cell r="A1" t="str">
            <v>PHIẾU XỬ LÝ HỒ SƠ THANH TOÁN VƯỢT THẨM QUYỀN PD</v>
          </cell>
        </row>
      </sheetData>
      <sheetData sheetId="7757">
        <row r="1">
          <cell r="A1" t="str">
            <v>PHIẾU XỬ LÝ HỒ SƠ THANH TOÁN VƯỢT THẨM QUYỀN PD</v>
          </cell>
        </row>
      </sheetData>
      <sheetData sheetId="7758">
        <row r="1">
          <cell r="A1" t="str">
            <v>PHIẾU XỬ LÝ HỒ SƠ THANH TOÁN VƯỢT THẨM QUYỀN PD</v>
          </cell>
        </row>
      </sheetData>
      <sheetData sheetId="7759">
        <row r="1">
          <cell r="A1" t="str">
            <v>PHIẾU XỬ LÝ HỒ SƠ THANH TOÁN VƯỢT THẨM QUYỀN PD</v>
          </cell>
        </row>
      </sheetData>
      <sheetData sheetId="7760">
        <row r="1">
          <cell r="A1" t="str">
            <v>PHIẾU XỬ LÝ HỒ SƠ THANH TOÁN VƯỢT THẨM QUYỀN PD</v>
          </cell>
        </row>
      </sheetData>
      <sheetData sheetId="7761">
        <row r="1">
          <cell r="A1" t="str">
            <v>PHIẾU XỬ LÝ HỒ SƠ THANH TOÁN VƯỢT THẨM QUYỀN PD</v>
          </cell>
        </row>
      </sheetData>
      <sheetData sheetId="7762">
        <row r="1">
          <cell r="A1" t="str">
            <v>PHIẾU XỬ LÝ HỒ SƠ THANH TOÁN VƯỢT THẨM QUYỀN PD</v>
          </cell>
        </row>
      </sheetData>
      <sheetData sheetId="7763">
        <row r="1">
          <cell r="A1" t="str">
            <v>PHIẾU XỬ LÝ HỒ SƠ THANH TOÁN VƯỢT THẨM QUYỀN PD</v>
          </cell>
        </row>
      </sheetData>
      <sheetData sheetId="7764">
        <row r="1">
          <cell r="A1" t="str">
            <v>PHIẾU XỬ LÝ HỒ SƠ THANH TOÁN VƯỢT THẨM QUYỀN PD</v>
          </cell>
        </row>
      </sheetData>
      <sheetData sheetId="7765">
        <row r="1">
          <cell r="A1" t="str">
            <v>PHIẾU XỬ LÝ HỒ SƠ THANH TOÁN VƯỢT THẨM QUYỀN PD</v>
          </cell>
        </row>
      </sheetData>
      <sheetData sheetId="7766">
        <row r="1">
          <cell r="A1" t="str">
            <v>PHIẾU XỬ LÝ HỒ SƠ THANH TOÁN VƯỢT THẨM QUYỀN PD</v>
          </cell>
        </row>
      </sheetData>
      <sheetData sheetId="7767">
        <row r="1">
          <cell r="A1" t="str">
            <v>PHIẾU XỬ LÝ HỒ SƠ THANH TOÁN VƯỢT THẨM QUYỀN PD</v>
          </cell>
        </row>
      </sheetData>
      <sheetData sheetId="7768">
        <row r="1">
          <cell r="A1" t="str">
            <v>PHIẾU XỬ LÝ HỒ SƠ THANH TOÁN VƯỢT THẨM QUYỀN PD</v>
          </cell>
        </row>
      </sheetData>
      <sheetData sheetId="7769">
        <row r="1">
          <cell r="A1" t="str">
            <v>PHIẾU XỬ LÝ HỒ SƠ THANH TOÁN VƯỢT THẨM QUYỀN PD</v>
          </cell>
        </row>
      </sheetData>
      <sheetData sheetId="7770">
        <row r="1">
          <cell r="A1" t="str">
            <v>PHIẾU XỬ LÝ HỒ SƠ THANH TOÁN VƯỢT THẨM QUYỀN PD</v>
          </cell>
        </row>
      </sheetData>
      <sheetData sheetId="7771">
        <row r="1">
          <cell r="A1" t="str">
            <v>PHIẾU XỬ LÝ HỒ SƠ THANH TOÁN VƯỢT THẨM QUYỀN PD</v>
          </cell>
        </row>
      </sheetData>
      <sheetData sheetId="7772">
        <row r="1">
          <cell r="A1" t="str">
            <v>PHIẾU XỬ LÝ HỒ SƠ THANH TOÁN VƯỢT THẨM QUYỀN PD</v>
          </cell>
        </row>
      </sheetData>
      <sheetData sheetId="7773">
        <row r="1">
          <cell r="A1" t="str">
            <v>PHIẾU XỬ LÝ HỒ SƠ THANH TOÁN VƯỢT THẨM QUYỀN PD</v>
          </cell>
        </row>
      </sheetData>
      <sheetData sheetId="7774">
        <row r="1">
          <cell r="A1" t="str">
            <v>PHIẾU XỬ LÝ HỒ SƠ THANH TOÁN VƯỢT THẨM QUYỀN PD</v>
          </cell>
        </row>
      </sheetData>
      <sheetData sheetId="7775">
        <row r="1">
          <cell r="A1" t="str">
            <v>PHIẾU XỬ LÝ HỒ SƠ THANH TOÁN VƯỢT THẨM QUYỀN PD</v>
          </cell>
        </row>
      </sheetData>
      <sheetData sheetId="7776">
        <row r="1">
          <cell r="A1" t="str">
            <v>PHIẾU XỬ LÝ HỒ SƠ THANH TOÁN VƯỢT THẨM QUYỀN PD</v>
          </cell>
        </row>
      </sheetData>
      <sheetData sheetId="7777">
        <row r="1">
          <cell r="A1" t="str">
            <v>PHIẾU XỬ LÝ HỒ SƠ THANH TOÁN VƯỢT THẨM QUYỀN PD</v>
          </cell>
        </row>
      </sheetData>
      <sheetData sheetId="7778">
        <row r="1">
          <cell r="A1" t="str">
            <v>PHIẾU XỬ LÝ HỒ SƠ THANH TOÁN VƯỢT THẨM QUYỀN PD</v>
          </cell>
        </row>
      </sheetData>
      <sheetData sheetId="7779">
        <row r="1">
          <cell r="A1" t="str">
            <v>PHIẾU XỬ LÝ HỒ SƠ THANH TOÁN VƯỢT THẨM QUYỀN PD</v>
          </cell>
        </row>
      </sheetData>
      <sheetData sheetId="7780">
        <row r="1">
          <cell r="A1" t="str">
            <v>PHIẾU XỬ LÝ HỒ SƠ THANH TOÁN VƯỢT THẨM QUYỀN PD</v>
          </cell>
        </row>
      </sheetData>
      <sheetData sheetId="7781">
        <row r="1">
          <cell r="A1" t="str">
            <v>PHIẾU XỬ LÝ HỒ SƠ THANH TOÁN VƯỢT THẨM QUYỀN PD</v>
          </cell>
        </row>
      </sheetData>
      <sheetData sheetId="7782">
        <row r="1">
          <cell r="A1" t="str">
            <v>PHIẾU XỬ LÝ HỒ SƠ THANH TOÁN VƯỢT THẨM QUYỀN PD</v>
          </cell>
        </row>
      </sheetData>
      <sheetData sheetId="7783">
        <row r="1">
          <cell r="A1" t="str">
            <v>PHIẾU XỬ LÝ HỒ SƠ THANH TOÁN VƯỢT THẨM QUYỀN PD</v>
          </cell>
        </row>
      </sheetData>
      <sheetData sheetId="7784">
        <row r="1">
          <cell r="A1" t="str">
            <v>PHIẾU XỬ LÝ HỒ SƠ THANH TOÁN VƯỢT THẨM QUYỀN PD</v>
          </cell>
        </row>
      </sheetData>
      <sheetData sheetId="7785">
        <row r="1">
          <cell r="A1" t="str">
            <v>PHIẾU XỬ LÝ HỒ SƠ THANH TOÁN VƯỢT THẨM QUYỀN PD</v>
          </cell>
        </row>
      </sheetData>
      <sheetData sheetId="7786">
        <row r="1">
          <cell r="A1" t="str">
            <v>PHIẾU XỬ LÝ HỒ SƠ THANH TOÁN VƯỢT THẨM QUYỀN PD</v>
          </cell>
        </row>
      </sheetData>
      <sheetData sheetId="7787">
        <row r="1">
          <cell r="A1" t="str">
            <v>PHIẾU XỬ LÝ HỒ SƠ THANH TOÁN VƯỢT THẨM QUYỀN PD</v>
          </cell>
        </row>
      </sheetData>
      <sheetData sheetId="7788">
        <row r="1">
          <cell r="A1" t="str">
            <v>PHIẾU XỬ LÝ HỒ SƠ THANH TOÁN VƯỢT THẨM QUYỀN PD</v>
          </cell>
        </row>
      </sheetData>
      <sheetData sheetId="7789">
        <row r="1">
          <cell r="A1" t="str">
            <v>PHIẾU XỬ LÝ HỒ SƠ THANH TOÁN VƯỢT THẨM QUYỀN PD</v>
          </cell>
        </row>
      </sheetData>
      <sheetData sheetId="7790">
        <row r="1">
          <cell r="A1" t="str">
            <v>PHIẾU XỬ LÝ HỒ SƠ THANH TOÁN VƯỢT THẨM QUYỀN PD</v>
          </cell>
        </row>
      </sheetData>
      <sheetData sheetId="7791">
        <row r="1">
          <cell r="A1" t="str">
            <v>PHIẾU XỬ LÝ HỒ SƠ THANH TOÁN VƯỢT THẨM QUYỀN PD</v>
          </cell>
        </row>
      </sheetData>
      <sheetData sheetId="7792">
        <row r="1">
          <cell r="A1" t="str">
            <v>PHIẾU XỬ LÝ HỒ SƠ THANH TOÁN VƯỢT THẨM QUYỀN PD</v>
          </cell>
        </row>
      </sheetData>
      <sheetData sheetId="7793">
        <row r="1">
          <cell r="A1" t="str">
            <v>PHIẾU XỬ LÝ HỒ SƠ THANH TOÁN VƯỢT THẨM QUYỀN PD</v>
          </cell>
        </row>
      </sheetData>
      <sheetData sheetId="7794">
        <row r="1">
          <cell r="A1" t="str">
            <v>PHIẾU XỬ LÝ HỒ SƠ THANH TOÁN VƯỢT THẨM QUYỀN PD</v>
          </cell>
        </row>
      </sheetData>
      <sheetData sheetId="7795">
        <row r="1">
          <cell r="A1" t="str">
            <v>PHIẾU XỬ LÝ HỒ SƠ THANH TOÁN VƯỢT THẨM QUYỀN PD</v>
          </cell>
        </row>
      </sheetData>
      <sheetData sheetId="7796">
        <row r="1">
          <cell r="A1" t="str">
            <v>PHIẾU XỬ LÝ HỒ SƠ THANH TOÁN VƯỢT THẨM QUYỀN PD</v>
          </cell>
        </row>
      </sheetData>
      <sheetData sheetId="7797">
        <row r="1">
          <cell r="A1" t="str">
            <v>PHIẾU XỬ LÝ HỒ SƠ THANH TOÁN VƯỢT THẨM QUYỀN PD</v>
          </cell>
        </row>
      </sheetData>
      <sheetData sheetId="7798">
        <row r="1">
          <cell r="A1" t="str">
            <v>PHIẾU XỬ LÝ HỒ SƠ THANH TOÁN VƯỢT THẨM QUYỀN PD</v>
          </cell>
        </row>
      </sheetData>
      <sheetData sheetId="7799">
        <row r="1">
          <cell r="A1" t="str">
            <v>PHIẾU XỬ LÝ HỒ SƠ THANH TOÁN VƯỢT THẨM QUYỀN PD</v>
          </cell>
        </row>
      </sheetData>
      <sheetData sheetId="7800">
        <row r="1">
          <cell r="A1" t="str">
            <v>PHIẾU XỬ LÝ HỒ SƠ THANH TOÁN VƯỢT THẨM QUYỀN PD</v>
          </cell>
        </row>
      </sheetData>
      <sheetData sheetId="7801">
        <row r="1">
          <cell r="A1" t="str">
            <v>PHIẾU XỬ LÝ HỒ SƠ THANH TOÁN VƯỢT THẨM QUYỀN PD</v>
          </cell>
        </row>
      </sheetData>
      <sheetData sheetId="7802">
        <row r="1">
          <cell r="A1" t="str">
            <v>PHIẾU XỬ LÝ HỒ SƠ THANH TOÁN VƯỢT THẨM QUYỀN PD</v>
          </cell>
        </row>
      </sheetData>
      <sheetData sheetId="7803">
        <row r="1">
          <cell r="A1" t="str">
            <v>PHIẾU XỬ LÝ HỒ SƠ THANH TOÁN VƯỢT THẨM QUYỀN PD</v>
          </cell>
        </row>
      </sheetData>
      <sheetData sheetId="7804">
        <row r="1">
          <cell r="A1" t="str">
            <v>PHIẾU XỬ LÝ HỒ SƠ THANH TOÁN VƯỢT THẨM QUYỀN PD</v>
          </cell>
        </row>
      </sheetData>
      <sheetData sheetId="7805">
        <row r="1">
          <cell r="A1" t="str">
            <v>PHIẾU XỬ LÝ HỒ SƠ THANH TOÁN VƯỢT THẨM QUYỀN PD</v>
          </cell>
        </row>
      </sheetData>
      <sheetData sheetId="7806">
        <row r="1">
          <cell r="A1" t="str">
            <v>PHIẾU XỬ LÝ HỒ SƠ THANH TOÁN VƯỢT THẨM QUYỀN PD</v>
          </cell>
        </row>
      </sheetData>
      <sheetData sheetId="7807">
        <row r="1">
          <cell r="A1" t="str">
            <v>PHIẾU XỬ LÝ HỒ SƠ THANH TOÁN VƯỢT THẨM QUYỀN PD</v>
          </cell>
        </row>
      </sheetData>
      <sheetData sheetId="7808">
        <row r="1">
          <cell r="A1" t="str">
            <v>PHIẾU XỬ LÝ HỒ SƠ THANH TOÁN VƯỢT THẨM QUYỀN PD</v>
          </cell>
        </row>
      </sheetData>
      <sheetData sheetId="7809">
        <row r="1">
          <cell r="A1" t="str">
            <v>PHIẾU XỬ LÝ HỒ SƠ THANH TOÁN VƯỢT THẨM QUYỀN PD</v>
          </cell>
        </row>
      </sheetData>
      <sheetData sheetId="7810">
        <row r="1">
          <cell r="A1" t="str">
            <v>PHIẾU XỬ LÝ HỒ SƠ THANH TOÁN VƯỢT THẨM QUYỀN PD</v>
          </cell>
        </row>
      </sheetData>
      <sheetData sheetId="7811">
        <row r="1">
          <cell r="A1" t="str">
            <v>PHIẾU XỬ LÝ HỒ SƠ THANH TOÁN VƯỢT THẨM QUYỀN PD</v>
          </cell>
        </row>
      </sheetData>
      <sheetData sheetId="7812">
        <row r="1">
          <cell r="A1" t="str">
            <v>PHIẾU XỬ LÝ HỒ SƠ THANH TOÁN VƯỢT THẨM QUYỀN PD</v>
          </cell>
        </row>
      </sheetData>
      <sheetData sheetId="7813">
        <row r="1">
          <cell r="A1" t="str">
            <v>PHIẾU XỬ LÝ HỒ SƠ THANH TOÁN VƯỢT THẨM QUYỀN PD</v>
          </cell>
        </row>
      </sheetData>
      <sheetData sheetId="7814">
        <row r="1">
          <cell r="A1" t="str">
            <v>PHIẾU XỬ LÝ HỒ SƠ THANH TOÁN VƯỢT THẨM QUYỀN PD</v>
          </cell>
        </row>
      </sheetData>
      <sheetData sheetId="7815">
        <row r="1">
          <cell r="A1" t="str">
            <v>PHIẾU XỬ LÝ HỒ SƠ THANH TOÁN VƯỢT THẨM QUYỀN PD</v>
          </cell>
        </row>
      </sheetData>
      <sheetData sheetId="7816">
        <row r="1">
          <cell r="A1" t="str">
            <v>PHIẾU XỬ LÝ HỒ SƠ THANH TOÁN VƯỢT THẨM QUYỀN PD</v>
          </cell>
        </row>
      </sheetData>
      <sheetData sheetId="7817">
        <row r="1">
          <cell r="A1" t="str">
            <v>PHIẾU XỬ LÝ HỒ SƠ THANH TOÁN VƯỢT THẨM QUYỀN PD</v>
          </cell>
        </row>
      </sheetData>
      <sheetData sheetId="7818">
        <row r="1">
          <cell r="A1" t="str">
            <v>PHIẾU XỬ LÝ HỒ SƠ THANH TOÁN VƯỢT THẨM QUYỀN PD</v>
          </cell>
        </row>
      </sheetData>
      <sheetData sheetId="7819">
        <row r="1">
          <cell r="A1" t="str">
            <v>PHIẾU XỬ LÝ HỒ SƠ THANH TOÁN VƯỢT THẨM QUYỀN PD</v>
          </cell>
        </row>
      </sheetData>
      <sheetData sheetId="7820">
        <row r="1">
          <cell r="A1" t="str">
            <v>PHIẾU XỬ LÝ HỒ SƠ THANH TOÁN VƯỢT THẨM QUYỀN PD</v>
          </cell>
        </row>
      </sheetData>
      <sheetData sheetId="7821">
        <row r="1">
          <cell r="A1" t="str">
            <v>PHIẾU XỬ LÝ HỒ SƠ THANH TOÁN VƯỢT THẨM QUYỀN PD</v>
          </cell>
        </row>
      </sheetData>
      <sheetData sheetId="7822">
        <row r="1">
          <cell r="A1" t="str">
            <v>PHIẾU XỬ LÝ HỒ SƠ THANH TOÁN VƯỢT THẨM QUYỀN PD</v>
          </cell>
        </row>
      </sheetData>
      <sheetData sheetId="7823">
        <row r="1">
          <cell r="A1" t="str">
            <v>PHIẾU XỬ LÝ HỒ SƠ THANH TOÁN VƯỢT THẨM QUYỀN PD</v>
          </cell>
        </row>
      </sheetData>
      <sheetData sheetId="7824">
        <row r="1">
          <cell r="A1" t="str">
            <v>PHIẾU XỬ LÝ HỒ SƠ THANH TOÁN VƯỢT THẨM QUYỀN PD</v>
          </cell>
        </row>
      </sheetData>
      <sheetData sheetId="7825">
        <row r="1">
          <cell r="A1" t="str">
            <v>PHIẾU XỬ LÝ HỒ SƠ THANH TOÁN VƯỢT THẨM QUYỀN PD</v>
          </cell>
        </row>
      </sheetData>
      <sheetData sheetId="7826">
        <row r="1">
          <cell r="A1" t="str">
            <v>PHIẾU XỬ LÝ HỒ SƠ THANH TOÁN VƯỢT THẨM QUYỀN PD</v>
          </cell>
        </row>
      </sheetData>
      <sheetData sheetId="7827">
        <row r="1">
          <cell r="A1" t="str">
            <v>PHIẾU XỬ LÝ HỒ SƠ THANH TOÁN VƯỢT THẨM QUYỀN PD</v>
          </cell>
        </row>
      </sheetData>
      <sheetData sheetId="7828">
        <row r="1">
          <cell r="A1" t="str">
            <v>PHIẾU XỬ LÝ HỒ SƠ THANH TOÁN VƯỢT THẨM QUYỀN PD</v>
          </cell>
        </row>
      </sheetData>
      <sheetData sheetId="7829">
        <row r="1">
          <cell r="A1" t="str">
            <v>PHIẾU XỬ LÝ HỒ SƠ THANH TOÁN VƯỢT THẨM QUYỀN PD</v>
          </cell>
        </row>
      </sheetData>
      <sheetData sheetId="7830">
        <row r="1">
          <cell r="A1" t="str">
            <v>PHIẾU XỬ LÝ HỒ SƠ THANH TOÁN VƯỢT THẨM QUYỀN PD</v>
          </cell>
        </row>
      </sheetData>
      <sheetData sheetId="7831">
        <row r="1">
          <cell r="A1" t="str">
            <v>PHIẾU XỬ LÝ HỒ SƠ THANH TOÁN VƯỢT THẨM QUYỀN PD</v>
          </cell>
        </row>
      </sheetData>
      <sheetData sheetId="7832">
        <row r="1">
          <cell r="A1" t="str">
            <v>PHIẾU XỬ LÝ HỒ SƠ THANH TOÁN VƯỢT THẨM QUYỀN PD</v>
          </cell>
        </row>
      </sheetData>
      <sheetData sheetId="7833">
        <row r="1">
          <cell r="A1" t="str">
            <v>PHIẾU XỬ LÝ HỒ SƠ THANH TOÁN VƯỢT THẨM QUYỀN PD</v>
          </cell>
        </row>
      </sheetData>
      <sheetData sheetId="7834">
        <row r="1">
          <cell r="A1" t="str">
            <v>PHIẾU XỬ LÝ HỒ SƠ THANH TOÁN VƯỢT THẨM QUYỀN PD</v>
          </cell>
        </row>
      </sheetData>
      <sheetData sheetId="7835">
        <row r="1">
          <cell r="A1" t="str">
            <v>PHIẾU XỬ LÝ HỒ SƠ THANH TOÁN VƯỢT THẨM QUYỀN PD</v>
          </cell>
        </row>
      </sheetData>
      <sheetData sheetId="7836">
        <row r="1">
          <cell r="A1" t="str">
            <v>PHIẾU XỬ LÝ HỒ SƠ THANH TOÁN VƯỢT THẨM QUYỀN PD</v>
          </cell>
        </row>
      </sheetData>
      <sheetData sheetId="7837">
        <row r="1">
          <cell r="A1" t="str">
            <v>PHIẾU XỬ LÝ HỒ SƠ THANH TOÁN VƯỢT THẨM QUYỀN PD</v>
          </cell>
        </row>
      </sheetData>
      <sheetData sheetId="7838">
        <row r="1">
          <cell r="A1" t="str">
            <v>PHIẾU XỬ LÝ HỒ SƠ THANH TOÁN VƯỢT THẨM QUYỀN PD</v>
          </cell>
        </row>
      </sheetData>
      <sheetData sheetId="7839">
        <row r="1">
          <cell r="A1" t="str">
            <v>PHIẾU XỬ LÝ HỒ SƠ THANH TOÁN VƯỢT THẨM QUYỀN PD</v>
          </cell>
        </row>
      </sheetData>
      <sheetData sheetId="7840">
        <row r="1">
          <cell r="A1" t="str">
            <v>PHIẾU XỬ LÝ HỒ SƠ THANH TOÁN VƯỢT THẨM QUYỀN PD</v>
          </cell>
        </row>
      </sheetData>
      <sheetData sheetId="7841">
        <row r="1">
          <cell r="A1" t="str">
            <v>PHIẾU XỬ LÝ HỒ SƠ THANH TOÁN VƯỢT THẨM QUYỀN PD</v>
          </cell>
        </row>
      </sheetData>
      <sheetData sheetId="7842">
        <row r="1">
          <cell r="A1" t="str">
            <v>PHIẾU XỬ LÝ HỒ SƠ THANH TOÁN VƯỢT THẨM QUYỀN PD</v>
          </cell>
        </row>
      </sheetData>
      <sheetData sheetId="7843">
        <row r="1">
          <cell r="A1" t="str">
            <v>PHIẾU XỬ LÝ HỒ SƠ THANH TOÁN VƯỢT THẨM QUYỀN PD</v>
          </cell>
        </row>
      </sheetData>
      <sheetData sheetId="7844">
        <row r="1">
          <cell r="A1" t="str">
            <v>PHIẾU XỬ LÝ HỒ SƠ THANH TOÁN VƯỢT THẨM QUYỀN PD</v>
          </cell>
        </row>
      </sheetData>
      <sheetData sheetId="7845">
        <row r="1">
          <cell r="A1" t="str">
            <v>PHIẾU XỬ LÝ HỒ SƠ THANH TOÁN VƯỢT THẨM QUYỀN PD</v>
          </cell>
        </row>
      </sheetData>
      <sheetData sheetId="7846">
        <row r="1">
          <cell r="A1" t="str">
            <v>PHIẾU XỬ LÝ HỒ SƠ THANH TOÁN VƯỢT THẨM QUYỀN PD</v>
          </cell>
        </row>
      </sheetData>
      <sheetData sheetId="7847">
        <row r="1">
          <cell r="A1" t="str">
            <v>PHIẾU XỬ LÝ HỒ SƠ THANH TOÁN VƯỢT THẨM QUYỀN PD</v>
          </cell>
        </row>
      </sheetData>
      <sheetData sheetId="7848">
        <row r="1">
          <cell r="A1" t="str">
            <v>PHIẾU XỬ LÝ HỒ SƠ THANH TOÁN VƯỢT THẨM QUYỀN PD</v>
          </cell>
        </row>
      </sheetData>
      <sheetData sheetId="7849">
        <row r="1">
          <cell r="A1" t="str">
            <v>PHIẾU XỬ LÝ HỒ SƠ THANH TOÁN VƯỢT THẨM QUYỀN PD</v>
          </cell>
        </row>
      </sheetData>
      <sheetData sheetId="7850">
        <row r="1">
          <cell r="A1" t="str">
            <v>PHIẾU XỬ LÝ HỒ SƠ THANH TOÁN VƯỢT THẨM QUYỀN PD</v>
          </cell>
        </row>
      </sheetData>
      <sheetData sheetId="7851">
        <row r="1">
          <cell r="A1" t="str">
            <v>PHIẾU XỬ LÝ HỒ SƠ THANH TOÁN VƯỢT THẨM QUYỀN PD</v>
          </cell>
        </row>
      </sheetData>
      <sheetData sheetId="7852">
        <row r="1">
          <cell r="A1" t="str">
            <v>PHIẾU XỬ LÝ HỒ SƠ THANH TOÁN VƯỢT THẨM QUYỀN PD</v>
          </cell>
        </row>
      </sheetData>
      <sheetData sheetId="7853">
        <row r="1">
          <cell r="A1" t="str">
            <v>PHIẾU XỬ LÝ HỒ SƠ THANH TOÁN VƯỢT THẨM QUYỀN PD</v>
          </cell>
        </row>
      </sheetData>
      <sheetData sheetId="7854">
        <row r="1">
          <cell r="A1" t="str">
            <v>PHIẾU XỬ LÝ HỒ SƠ THANH TOÁN VƯỢT THẨM QUYỀN PD</v>
          </cell>
        </row>
      </sheetData>
      <sheetData sheetId="7855">
        <row r="1">
          <cell r="A1" t="str">
            <v>PHIẾU XỬ LÝ HỒ SƠ THANH TOÁN VƯỢT THẨM QUYỀN PD</v>
          </cell>
        </row>
      </sheetData>
      <sheetData sheetId="7856">
        <row r="1">
          <cell r="A1" t="str">
            <v>PHIẾU XỬ LÝ HỒ SƠ THANH TOÁN VƯỢT THẨM QUYỀN PD</v>
          </cell>
        </row>
      </sheetData>
      <sheetData sheetId="7857">
        <row r="1">
          <cell r="A1" t="str">
            <v>PHIẾU XỬ LÝ HỒ SƠ THANH TOÁN VƯỢT THẨM QUYỀN PD</v>
          </cell>
        </row>
      </sheetData>
      <sheetData sheetId="7858">
        <row r="1">
          <cell r="A1" t="str">
            <v>PHIẾU XỬ LÝ HỒ SƠ THANH TOÁN VƯỢT THẨM QUYỀN PD</v>
          </cell>
        </row>
      </sheetData>
      <sheetData sheetId="7859">
        <row r="1">
          <cell r="A1" t="str">
            <v>PHIẾU XỬ LÝ HỒ SƠ THANH TOÁN VƯỢT THẨM QUYỀN PD</v>
          </cell>
        </row>
      </sheetData>
      <sheetData sheetId="7860">
        <row r="1">
          <cell r="A1" t="str">
            <v>PHIẾU XỬ LÝ HỒ SƠ THANH TOÁN VƯỢT THẨM QUYỀN PD</v>
          </cell>
        </row>
      </sheetData>
      <sheetData sheetId="7861">
        <row r="1">
          <cell r="A1" t="str">
            <v>PHIẾU XỬ LÝ HỒ SƠ THANH TOÁN VƯỢT THẨM QUYỀN PD</v>
          </cell>
        </row>
      </sheetData>
      <sheetData sheetId="7862">
        <row r="1">
          <cell r="A1" t="str">
            <v>PHIẾU XỬ LÝ HỒ SƠ THANH TOÁN VƯỢT THẨM QUYỀN PD</v>
          </cell>
        </row>
      </sheetData>
      <sheetData sheetId="7863">
        <row r="1">
          <cell r="A1" t="str">
            <v>PHIẾU XỬ LÝ HỒ SƠ THANH TOÁN VƯỢT THẨM QUYỀN PD</v>
          </cell>
        </row>
      </sheetData>
      <sheetData sheetId="7864">
        <row r="1">
          <cell r="A1" t="str">
            <v>PHIẾU XỬ LÝ HỒ SƠ THANH TOÁN VƯỢT THẨM QUYỀN PD</v>
          </cell>
        </row>
      </sheetData>
      <sheetData sheetId="7865">
        <row r="1">
          <cell r="A1" t="str">
            <v>PHIẾU XỬ LÝ HỒ SƠ THANH TOÁN VƯỢT THẨM QUYỀN PD</v>
          </cell>
        </row>
      </sheetData>
      <sheetData sheetId="7866">
        <row r="1">
          <cell r="A1" t="str">
            <v>PHIẾU XỬ LÝ HỒ SƠ THANH TOÁN VƯỢT THẨM QUYỀN PD</v>
          </cell>
        </row>
      </sheetData>
      <sheetData sheetId="7867">
        <row r="1">
          <cell r="A1" t="str">
            <v>PHIẾU XỬ LÝ HỒ SƠ THANH TOÁN VƯỢT THẨM QUYỀN PD</v>
          </cell>
        </row>
      </sheetData>
      <sheetData sheetId="7868">
        <row r="1">
          <cell r="A1" t="str">
            <v>PHIẾU XỬ LÝ HỒ SƠ THANH TOÁN VƯỢT THẨM QUYỀN PD</v>
          </cell>
        </row>
      </sheetData>
      <sheetData sheetId="7869">
        <row r="1">
          <cell r="A1" t="str">
            <v>PHIẾU XỬ LÝ HỒ SƠ THANH TOÁN VƯỢT THẨM QUYỀN PD</v>
          </cell>
        </row>
      </sheetData>
      <sheetData sheetId="7870">
        <row r="1">
          <cell r="A1" t="str">
            <v>PHIẾU XỬ LÝ HỒ SƠ THANH TOÁN VƯỢT THẨM QUYỀN PD</v>
          </cell>
        </row>
      </sheetData>
      <sheetData sheetId="7871">
        <row r="1">
          <cell r="A1" t="str">
            <v>PHIẾU XỬ LÝ HỒ SƠ THANH TOÁN VƯỢT THẨM QUYỀN PD</v>
          </cell>
        </row>
      </sheetData>
      <sheetData sheetId="7872">
        <row r="1">
          <cell r="A1" t="str">
            <v>PHIẾU XỬ LÝ HỒ SƠ THANH TOÁN VƯỢT THẨM QUYỀN PD</v>
          </cell>
        </row>
      </sheetData>
      <sheetData sheetId="7873">
        <row r="1">
          <cell r="A1" t="str">
            <v>PHIẾU XỬ LÝ HỒ SƠ THANH TOÁN VƯỢT THẨM QUYỀN PD</v>
          </cell>
        </row>
      </sheetData>
      <sheetData sheetId="7874">
        <row r="1">
          <cell r="A1" t="str">
            <v>PHIẾU XỬ LÝ HỒ SƠ THANH TOÁN VƯỢT THẨM QUYỀN PD</v>
          </cell>
        </row>
      </sheetData>
      <sheetData sheetId="7875">
        <row r="1">
          <cell r="A1" t="str">
            <v>PHIẾU XỬ LÝ HỒ SƠ THANH TOÁN VƯỢT THẨM QUYỀN PD</v>
          </cell>
        </row>
      </sheetData>
      <sheetData sheetId="7876">
        <row r="1">
          <cell r="A1" t="str">
            <v>PHIẾU XỬ LÝ HỒ SƠ THANH TOÁN VƯỢT THẨM QUYỀN PD</v>
          </cell>
        </row>
      </sheetData>
      <sheetData sheetId="7877">
        <row r="1">
          <cell r="A1" t="str">
            <v>PHIẾU XỬ LÝ HỒ SƠ THANH TOÁN VƯỢT THẨM QUYỀN PD</v>
          </cell>
        </row>
      </sheetData>
      <sheetData sheetId="7878">
        <row r="1">
          <cell r="A1" t="str">
            <v>PHIẾU XỬ LÝ HỒ SƠ THANH TOÁN VƯỢT THẨM QUYỀN PD</v>
          </cell>
        </row>
      </sheetData>
      <sheetData sheetId="7879">
        <row r="1">
          <cell r="A1" t="str">
            <v>PHIẾU XỬ LÝ HỒ SƠ THANH TOÁN VƯỢT THẨM QUYỀN PD</v>
          </cell>
        </row>
      </sheetData>
      <sheetData sheetId="7880">
        <row r="1">
          <cell r="A1" t="str">
            <v>PHIẾU XỬ LÝ HỒ SƠ THANH TOÁN VƯỢT THẨM QUYỀN PD</v>
          </cell>
        </row>
      </sheetData>
      <sheetData sheetId="7881">
        <row r="1">
          <cell r="A1" t="str">
            <v>PHIẾU XỬ LÝ HỒ SƠ THANH TOÁN VƯỢT THẨM QUYỀN PD</v>
          </cell>
        </row>
      </sheetData>
      <sheetData sheetId="7882">
        <row r="1">
          <cell r="A1" t="str">
            <v>PHIẾU XỬ LÝ HỒ SƠ THANH TOÁN VƯỢT THẨM QUYỀN PD</v>
          </cell>
        </row>
      </sheetData>
      <sheetData sheetId="7883">
        <row r="1">
          <cell r="A1" t="str">
            <v>PHIẾU XỬ LÝ HỒ SƠ THANH TOÁN VƯỢT THẨM QUYỀN PD</v>
          </cell>
        </row>
      </sheetData>
      <sheetData sheetId="7884">
        <row r="1">
          <cell r="A1" t="str">
            <v>PHIẾU XỬ LÝ HỒ SƠ THANH TOÁN VƯỢT THẨM QUYỀN PD</v>
          </cell>
        </row>
      </sheetData>
      <sheetData sheetId="7885">
        <row r="1">
          <cell r="A1" t="str">
            <v>PHIẾU XỬ LÝ HỒ SƠ THANH TOÁN VƯỢT THẨM QUYỀN PD</v>
          </cell>
        </row>
      </sheetData>
      <sheetData sheetId="7886">
        <row r="1">
          <cell r="A1" t="str">
            <v>PHIẾU XỬ LÝ HỒ SƠ THANH TOÁN VƯỢT THẨM QUYỀN PD</v>
          </cell>
        </row>
      </sheetData>
      <sheetData sheetId="7887">
        <row r="1">
          <cell r="A1" t="str">
            <v>PHIẾU XỬ LÝ HỒ SƠ THANH TOÁN VƯỢT THẨM QUYỀN PD</v>
          </cell>
        </row>
      </sheetData>
      <sheetData sheetId="7888">
        <row r="1">
          <cell r="A1" t="str">
            <v>PHIẾU XỬ LÝ HỒ SƠ THANH TOÁN VƯỢT THẨM QUYỀN PD</v>
          </cell>
        </row>
      </sheetData>
      <sheetData sheetId="7889">
        <row r="1">
          <cell r="A1" t="str">
            <v>PHIẾU XỬ LÝ HỒ SƠ THANH TOÁN VƯỢT THẨM QUYỀN PD</v>
          </cell>
        </row>
      </sheetData>
      <sheetData sheetId="7890">
        <row r="1">
          <cell r="A1" t="str">
            <v>PHIẾU XỬ LÝ HỒ SƠ THANH TOÁN VƯỢT THẨM QUYỀN PD</v>
          </cell>
        </row>
      </sheetData>
      <sheetData sheetId="7891">
        <row r="1">
          <cell r="A1" t="str">
            <v>PHIẾU XỬ LÝ HỒ SƠ THANH TOÁN VƯỢT THẨM QUYỀN PD</v>
          </cell>
        </row>
      </sheetData>
      <sheetData sheetId="7892">
        <row r="1">
          <cell r="A1" t="str">
            <v>PHIẾU XỬ LÝ HỒ SƠ THANH TOÁN VƯỢT THẨM QUYỀN PD</v>
          </cell>
        </row>
      </sheetData>
      <sheetData sheetId="7893">
        <row r="1">
          <cell r="A1" t="str">
            <v>PHIẾU XỬ LÝ HỒ SƠ THANH TOÁN VƯỢT THẨM QUYỀN PD</v>
          </cell>
        </row>
      </sheetData>
      <sheetData sheetId="7894">
        <row r="1">
          <cell r="A1" t="str">
            <v>PHIẾU XỬ LÝ HỒ SƠ THANH TOÁN VƯỢT THẨM QUYỀN PD</v>
          </cell>
        </row>
      </sheetData>
      <sheetData sheetId="7895">
        <row r="1">
          <cell r="A1" t="str">
            <v>PHIẾU XỬ LÝ HỒ SƠ THANH TOÁN VƯỢT THẨM QUYỀN PD</v>
          </cell>
        </row>
      </sheetData>
      <sheetData sheetId="7896">
        <row r="1">
          <cell r="A1" t="str">
            <v>PHIẾU XỬ LÝ HỒ SƠ THANH TOÁN VƯỢT THẨM QUYỀN PD</v>
          </cell>
        </row>
      </sheetData>
      <sheetData sheetId="7897">
        <row r="1">
          <cell r="A1" t="str">
            <v>PHIẾU XỬ LÝ HỒ SƠ THANH TOÁN VƯỢT THẨM QUYỀN PD</v>
          </cell>
        </row>
      </sheetData>
      <sheetData sheetId="7898">
        <row r="1">
          <cell r="A1" t="str">
            <v>PHIẾU XỬ LÝ HỒ SƠ THANH TOÁN VƯỢT THẨM QUYỀN PD</v>
          </cell>
        </row>
      </sheetData>
      <sheetData sheetId="7899">
        <row r="1">
          <cell r="A1" t="str">
            <v>PHIẾU XỬ LÝ HỒ SƠ THANH TOÁN VƯỢT THẨM QUYỀN PD</v>
          </cell>
        </row>
      </sheetData>
      <sheetData sheetId="7900">
        <row r="1">
          <cell r="A1" t="str">
            <v>PHIẾU XỬ LÝ HỒ SƠ THANH TOÁN VƯỢT THẨM QUYỀN PD</v>
          </cell>
        </row>
      </sheetData>
      <sheetData sheetId="7901">
        <row r="1">
          <cell r="A1" t="str">
            <v>PHIẾU XỬ LÝ HỒ SƠ THANH TOÁN VƯỢT THẨM QUYỀN PD</v>
          </cell>
        </row>
      </sheetData>
      <sheetData sheetId="7902">
        <row r="1">
          <cell r="A1" t="str">
            <v>PHIẾU XỬ LÝ HỒ SƠ THANH TOÁN VƯỢT THẨM QUYỀN PD</v>
          </cell>
        </row>
      </sheetData>
      <sheetData sheetId="7903">
        <row r="1">
          <cell r="A1" t="str">
            <v>PHIẾU XỬ LÝ HỒ SƠ THANH TOÁN VƯỢT THẨM QUYỀN PD</v>
          </cell>
        </row>
      </sheetData>
      <sheetData sheetId="7904">
        <row r="1">
          <cell r="A1" t="str">
            <v>PHIẾU XỬ LÝ HỒ SƠ THANH TOÁN VƯỢT THẨM QUYỀN PD</v>
          </cell>
        </row>
      </sheetData>
      <sheetData sheetId="7905">
        <row r="1">
          <cell r="A1" t="str">
            <v>PHIẾU XỬ LÝ HỒ SƠ THANH TOÁN VƯỢT THẨM QUYỀN PD</v>
          </cell>
        </row>
      </sheetData>
      <sheetData sheetId="7906">
        <row r="1">
          <cell r="A1" t="str">
            <v>PHIẾU XỬ LÝ HỒ SƠ THANH TOÁN VƯỢT THẨM QUYỀN PD</v>
          </cell>
        </row>
      </sheetData>
      <sheetData sheetId="7907">
        <row r="1">
          <cell r="A1" t="str">
            <v>PHIẾU XỬ LÝ HỒ SƠ THANH TOÁN VƯỢT THẨM QUYỀN PD</v>
          </cell>
        </row>
      </sheetData>
      <sheetData sheetId="7908">
        <row r="1">
          <cell r="A1" t="str">
            <v>PHIẾU XỬ LÝ HỒ SƠ THANH TOÁN VƯỢT THẨM QUYỀN PD</v>
          </cell>
        </row>
      </sheetData>
      <sheetData sheetId="7909">
        <row r="1">
          <cell r="A1" t="str">
            <v>PHIẾU XỬ LÝ HỒ SƠ THANH TOÁN VƯỢT THẨM QUYỀN PD</v>
          </cell>
        </row>
      </sheetData>
      <sheetData sheetId="7910">
        <row r="1">
          <cell r="A1" t="str">
            <v>PHIẾU XỬ LÝ HỒ SƠ THANH TOÁN VƯỢT THẨM QUYỀN PD</v>
          </cell>
        </row>
      </sheetData>
      <sheetData sheetId="7911">
        <row r="1">
          <cell r="A1" t="str">
            <v>PHIẾU XỬ LÝ HỒ SƠ THANH TOÁN VƯỢT THẨM QUYỀN PD</v>
          </cell>
        </row>
      </sheetData>
      <sheetData sheetId="7912">
        <row r="1">
          <cell r="A1" t="str">
            <v>PHIẾU XỬ LÝ HỒ SƠ THANH TOÁN VƯỢT THẨM QUYỀN PD</v>
          </cell>
        </row>
      </sheetData>
      <sheetData sheetId="7913">
        <row r="1">
          <cell r="A1" t="str">
            <v>PHIẾU XỬ LÝ HỒ SƠ THANH TOÁN VƯỢT THẨM QUYỀN PD</v>
          </cell>
        </row>
      </sheetData>
      <sheetData sheetId="7914">
        <row r="1">
          <cell r="A1" t="str">
            <v>PHIẾU XỬ LÝ HỒ SƠ THANH TOÁN VƯỢT THẨM QUYỀN PD</v>
          </cell>
        </row>
      </sheetData>
      <sheetData sheetId="7915">
        <row r="1">
          <cell r="A1" t="str">
            <v>PHIẾU XỬ LÝ HỒ SƠ THANH TOÁN VƯỢT THẨM QUYỀN PD</v>
          </cell>
        </row>
      </sheetData>
      <sheetData sheetId="7916">
        <row r="1">
          <cell r="A1" t="str">
            <v>PHIẾU XỬ LÝ HỒ SƠ THANH TOÁN VƯỢT THẨM QUYỀN PD</v>
          </cell>
        </row>
      </sheetData>
      <sheetData sheetId="7917">
        <row r="1">
          <cell r="A1" t="str">
            <v>PHIẾU XỬ LÝ HỒ SƠ THANH TOÁN VƯỢT THẨM QUYỀN PD</v>
          </cell>
        </row>
      </sheetData>
      <sheetData sheetId="7918">
        <row r="1">
          <cell r="A1" t="str">
            <v>PHIẾU XỬ LÝ HỒ SƠ THANH TOÁN VƯỢT THẨM QUYỀN PD</v>
          </cell>
        </row>
      </sheetData>
      <sheetData sheetId="7919">
        <row r="1">
          <cell r="A1" t="str">
            <v>PHIẾU XỬ LÝ HỒ SƠ THANH TOÁN VƯỢT THẨM QUYỀN PD</v>
          </cell>
        </row>
      </sheetData>
      <sheetData sheetId="7920">
        <row r="1">
          <cell r="A1" t="str">
            <v>PHIẾU XỬ LÝ HỒ SƠ THANH TOÁN VƯỢT THẨM QUYỀN PD</v>
          </cell>
        </row>
      </sheetData>
      <sheetData sheetId="7921">
        <row r="1">
          <cell r="A1" t="str">
            <v>PHIẾU XỬ LÝ HỒ SƠ THANH TOÁN VƯỢT THẨM QUYỀN PD</v>
          </cell>
        </row>
      </sheetData>
      <sheetData sheetId="7922">
        <row r="1">
          <cell r="A1" t="str">
            <v>PHIẾU XỬ LÝ HỒ SƠ THANH TOÁN VƯỢT THẨM QUYỀN PD</v>
          </cell>
        </row>
      </sheetData>
      <sheetData sheetId="7923">
        <row r="1">
          <cell r="A1" t="str">
            <v>PHIẾU XỬ LÝ HỒ SƠ THANH TOÁN VƯỢT THẨM QUYỀN PD</v>
          </cell>
        </row>
      </sheetData>
      <sheetData sheetId="7924">
        <row r="1">
          <cell r="A1" t="str">
            <v>PHIẾU XỬ LÝ HỒ SƠ THANH TOÁN VƯỢT THẨM QUYỀN PD</v>
          </cell>
        </row>
      </sheetData>
      <sheetData sheetId="7925">
        <row r="1">
          <cell r="A1" t="str">
            <v>PHIẾU XỬ LÝ HỒ SƠ THANH TOÁN VƯỢT THẨM QUYỀN PD</v>
          </cell>
        </row>
      </sheetData>
      <sheetData sheetId="7926">
        <row r="1">
          <cell r="A1" t="str">
            <v>PHIẾU XỬ LÝ HỒ SƠ THANH TOÁN VƯỢT THẨM QUYỀN PD</v>
          </cell>
        </row>
      </sheetData>
      <sheetData sheetId="7927">
        <row r="1">
          <cell r="A1" t="str">
            <v>PHIẾU XỬ LÝ HỒ SƠ THANH TOÁN VƯỢT THẨM QUYỀN PD</v>
          </cell>
        </row>
      </sheetData>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ow r="1">
          <cell r="A1" t="str">
            <v>PHIẾU XỬ LÝ HỒ SƠ THANH TOÁN VƯỢT THẨM QUYỀN PD</v>
          </cell>
        </row>
      </sheetData>
      <sheetData sheetId="7951">
        <row r="1">
          <cell r="A1" t="str">
            <v>PHIẾU XỬ LÝ HỒ SƠ THANH TOÁN VƯỢT THẨM QUYỀN PD</v>
          </cell>
        </row>
      </sheetData>
      <sheetData sheetId="7952">
        <row r="1">
          <cell r="A1" t="str">
            <v>PHIẾU XỬ LÝ HỒ SƠ THANH TOÁN VƯỢT THẨM QUYỀN PD</v>
          </cell>
        </row>
      </sheetData>
      <sheetData sheetId="7953">
        <row r="1">
          <cell r="A1" t="str">
            <v>PHIẾU XỬ LÝ HỒ SƠ THANH TOÁN VƯỢT THẨM QUYỀN PD</v>
          </cell>
        </row>
      </sheetData>
      <sheetData sheetId="7954">
        <row r="1">
          <cell r="A1" t="str">
            <v>PHIẾU XỬ LÝ HỒ SƠ THANH TOÁN VƯỢT THẨM QUYỀN PD</v>
          </cell>
        </row>
      </sheetData>
      <sheetData sheetId="7955">
        <row r="1">
          <cell r="A1" t="str">
            <v>PHIẾU XỬ LÝ HỒ SƠ THANH TOÁN VƯỢT THẨM QUYỀN PD</v>
          </cell>
        </row>
      </sheetData>
      <sheetData sheetId="7956">
        <row r="1">
          <cell r="A1" t="str">
            <v>PHIẾU XỬ LÝ HỒ SƠ THANH TOÁN VƯỢT THẨM QUYỀN PD</v>
          </cell>
        </row>
      </sheetData>
      <sheetData sheetId="7957">
        <row r="1">
          <cell r="A1" t="str">
            <v>PHIẾU XỬ LÝ HỒ SƠ THANH TOÁN VƯỢT THẨM QUYỀN PD</v>
          </cell>
        </row>
      </sheetData>
      <sheetData sheetId="7958">
        <row r="1">
          <cell r="A1" t="str">
            <v>PHIẾU XỬ LÝ HỒ SƠ THANH TOÁN VƯỢT THẨM QUYỀN PD</v>
          </cell>
        </row>
      </sheetData>
      <sheetData sheetId="7959">
        <row r="1">
          <cell r="A1" t="str">
            <v>PHIẾU XỬ LÝ HỒ SƠ THANH TOÁN VƯỢT THẨM QUYỀN PD</v>
          </cell>
        </row>
      </sheetData>
      <sheetData sheetId="7960">
        <row r="1">
          <cell r="A1" t="str">
            <v>PHIẾU XỬ LÝ HỒ SƠ THANH TOÁN VƯỢT THẨM QUYỀN PD</v>
          </cell>
        </row>
      </sheetData>
      <sheetData sheetId="7961" refreshError="1"/>
      <sheetData sheetId="7962" refreshError="1"/>
      <sheetData sheetId="7963" refreshError="1"/>
      <sheetData sheetId="7964" refreshError="1"/>
      <sheetData sheetId="7965" refreshError="1"/>
      <sheetData sheetId="7966" refreshError="1"/>
      <sheetData sheetId="7967">
        <row r="1">
          <cell r="A1" t="str">
            <v>PHIẾU XỬ LÝ HỒ SƠ THANH TOÁN VƯỢT THẨM QUYỀN PD</v>
          </cell>
        </row>
      </sheetData>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ow r="1">
          <cell r="A1" t="str">
            <v>PHIẾU XỬ LÝ HỒ SƠ THANH TOÁN VƯỢT THẨM QUYỀN PD</v>
          </cell>
        </row>
      </sheetData>
      <sheetData sheetId="7983">
        <row r="1">
          <cell r="A1" t="str">
            <v>PHIẾU XỬ LÝ HỒ SƠ THANH TOÁN VƯỢT THẨM QUYỀN PD</v>
          </cell>
        </row>
      </sheetData>
      <sheetData sheetId="7984">
        <row r="1">
          <cell r="A1" t="str">
            <v>PHIẾU XỬ LÝ HỒ SƠ THANH TOÁN VƯỢT THẨM QUYỀN PD</v>
          </cell>
        </row>
      </sheetData>
      <sheetData sheetId="7985">
        <row r="1">
          <cell r="A1" t="str">
            <v>PHIẾU XỬ LÝ HỒ SƠ THANH TOÁN VƯỢT THẨM QUYỀN PD</v>
          </cell>
        </row>
      </sheetData>
      <sheetData sheetId="7986">
        <row r="1">
          <cell r="A1" t="str">
            <v>PHIẾU XỬ LÝ HỒ SƠ THANH TOÁN VƯỢT THẨM QUYỀN PD</v>
          </cell>
        </row>
      </sheetData>
      <sheetData sheetId="7987">
        <row r="1">
          <cell r="A1" t="str">
            <v>PHIẾU XỬ LÝ HỒ SƠ THANH TOÁN VƯỢT THẨM QUYỀN PD</v>
          </cell>
        </row>
      </sheetData>
      <sheetData sheetId="7988">
        <row r="1">
          <cell r="A1" t="str">
            <v>PHIẾU XỬ LÝ HỒ SƠ THANH TOÁN VƯỢT THẨM QUYỀN PD</v>
          </cell>
        </row>
      </sheetData>
      <sheetData sheetId="7989">
        <row r="1">
          <cell r="A1" t="str">
            <v>PHIẾU XỬ LÝ HỒ SƠ THANH TOÁN VƯỢT THẨM QUYỀN PD</v>
          </cell>
        </row>
      </sheetData>
      <sheetData sheetId="7990">
        <row r="1">
          <cell r="A1" t="str">
            <v>PHIẾU XỬ LÝ HỒ SƠ THANH TOÁN VƯỢT THẨM QUYỀN PD</v>
          </cell>
        </row>
      </sheetData>
      <sheetData sheetId="7991" refreshError="1"/>
      <sheetData sheetId="7992" refreshError="1"/>
      <sheetData sheetId="7993" refreshError="1"/>
      <sheetData sheetId="7994" refreshError="1"/>
      <sheetData sheetId="7995" refreshError="1"/>
      <sheetData sheetId="7996">
        <row r="1">
          <cell r="A1" t="str">
            <v>PHIẾU XỬ LÝ HỒ SƠ THANH TOÁN VƯỢT THẨM QUYỀN PD</v>
          </cell>
        </row>
      </sheetData>
      <sheetData sheetId="7997">
        <row r="1">
          <cell r="A1" t="str">
            <v>PHIẾU XỬ LÝ HỒ SƠ THANH TOÁN VƯỢT THẨM QUYỀN PD</v>
          </cell>
        </row>
      </sheetData>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sheetData sheetId="8009" refreshError="1"/>
      <sheetData sheetId="8010" refreshError="1"/>
      <sheetData sheetId="8011"/>
      <sheetData sheetId="8012" refreshError="1"/>
      <sheetData sheetId="8013" refreshError="1"/>
      <sheetData sheetId="8014"/>
      <sheetData sheetId="8015" refreshError="1"/>
      <sheetData sheetId="8016" refreshError="1"/>
      <sheetData sheetId="8017"/>
      <sheetData sheetId="8018" refreshError="1"/>
      <sheetData sheetId="8019" refreshError="1"/>
      <sheetData sheetId="8020"/>
      <sheetData sheetId="8021" refreshError="1"/>
      <sheetData sheetId="8022" refreshError="1"/>
      <sheetData sheetId="8023"/>
      <sheetData sheetId="8024"/>
      <sheetData sheetId="8025"/>
      <sheetData sheetId="8026"/>
      <sheetData sheetId="8027"/>
      <sheetData sheetId="8028"/>
      <sheetData sheetId="8029"/>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ow r="1">
          <cell r="A1" t="str">
            <v>PHIẾU XỬ LÝ HỒ SƠ THANH TOÁN VƯỢT THẨM QUYỀN PD</v>
          </cell>
        </row>
      </sheetData>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ow r="1">
          <cell r="A1" t="str">
            <v>PHIẾU XỬ LÝ HỒ SƠ THANH TOÁN VƯỢT THẨM QUYỀN PD</v>
          </cell>
        </row>
      </sheetData>
      <sheetData sheetId="8104" refreshError="1"/>
      <sheetData sheetId="8105" refreshError="1"/>
      <sheetData sheetId="8106" refreshError="1"/>
      <sheetData sheetId="8107" refreshError="1"/>
      <sheetData sheetId="8108" refreshError="1"/>
      <sheetData sheetId="8109" refreshError="1"/>
      <sheetData sheetId="8110">
        <row r="1">
          <cell r="A1" t="str">
            <v>PHIẾU XỬ LÝ HỒ SƠ THANH TOÁN VƯỢT THẨM QUYỀN PD</v>
          </cell>
        </row>
      </sheetData>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ow r="1">
          <cell r="A1" t="str">
            <v>PHIẾU XỬ LÝ HỒ SƠ THANH TOÁN VƯỢT THẨM QUYỀN PD</v>
          </cell>
        </row>
      </sheetData>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ow r="1">
          <cell r="A1" t="str">
            <v>PHIẾU XỬ LÝ HỒ SƠ THANH TOÁN VƯỢT THẨM QUYỀN PD</v>
          </cell>
        </row>
      </sheetData>
      <sheetData sheetId="8176">
        <row r="1">
          <cell r="A1" t="str">
            <v>PHIẾU XỬ LÝ HỒ SƠ THANH TOÁN VƯỢT THẨM QUYỀN PD</v>
          </cell>
        </row>
      </sheetData>
      <sheetData sheetId="8177">
        <row r="1">
          <cell r="A1" t="str">
            <v>PHIẾU XỬ LÝ HỒ SƠ THANH TOÁN VƯỢT THẨM QUYỀN PD</v>
          </cell>
        </row>
      </sheetData>
      <sheetData sheetId="8178" refreshError="1"/>
      <sheetData sheetId="8179" refreshError="1"/>
      <sheetData sheetId="8180" refreshError="1"/>
      <sheetData sheetId="8181" refreshError="1"/>
      <sheetData sheetId="8182" refreshError="1"/>
      <sheetData sheetId="8183" refreshError="1"/>
      <sheetData sheetId="8184" refreshError="1"/>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refreshError="1"/>
      <sheetData sheetId="8230" refreshError="1"/>
      <sheetData sheetId="8231" refreshError="1"/>
      <sheetData sheetId="8232" refreshError="1"/>
      <sheetData sheetId="8233" refreshError="1"/>
      <sheetData sheetId="8234"/>
      <sheetData sheetId="8235"/>
      <sheetData sheetId="8236"/>
      <sheetData sheetId="8237"/>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ow r="1">
          <cell r="A1" t="str">
            <v>PHIẾU XỬ LÝ HỒ SƠ THANH TOÁN VƯỢT THẨM QUYỀN PD</v>
          </cell>
        </row>
      </sheetData>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sheetData sheetId="8342"/>
      <sheetData sheetId="8343"/>
      <sheetData sheetId="8344"/>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sheetData sheetId="9875"/>
      <sheetData sheetId="9876"/>
      <sheetData sheetId="9877"/>
      <sheetData sheetId="9878"/>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refreshError="1"/>
      <sheetData sheetId="10018" refreshError="1"/>
      <sheetData sheetId="10019" refreshError="1"/>
      <sheetData sheetId="10020" refreshError="1"/>
      <sheetData sheetId="10021" refreshError="1"/>
      <sheetData sheetId="10022" refreshError="1"/>
      <sheetData sheetId="10023" refreshError="1"/>
      <sheetData sheetId="10024" refreshError="1"/>
      <sheetData sheetId="10025" refreshError="1"/>
      <sheetData sheetId="10026" refreshError="1"/>
      <sheetData sheetId="10027" refreshError="1"/>
      <sheetData sheetId="10028" refreshError="1"/>
      <sheetData sheetId="10029" refreshError="1"/>
      <sheetData sheetId="10030" refreshError="1"/>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efreshError="1"/>
      <sheetData sheetId="10262" refreshError="1"/>
      <sheetData sheetId="10263" refreshError="1"/>
      <sheetData sheetId="10264" refreshError="1"/>
      <sheetData sheetId="10265" refreshError="1"/>
      <sheetData sheetId="10266" refreshError="1"/>
      <sheetData sheetId="10267" refreshError="1"/>
      <sheetData sheetId="10268" refreshError="1"/>
      <sheetData sheetId="10269" refreshError="1"/>
      <sheetData sheetId="10270" refreshError="1"/>
      <sheetData sheetId="10271" refreshError="1"/>
      <sheetData sheetId="10272" refreshError="1"/>
      <sheetData sheetId="10273" refreshError="1"/>
      <sheetData sheetId="10274" refreshError="1"/>
      <sheetData sheetId="10275" refreshError="1"/>
      <sheetData sheetId="10276" refreshError="1"/>
      <sheetData sheetId="10277" refreshError="1"/>
      <sheetData sheetId="10278" refreshError="1"/>
      <sheetData sheetId="10279" refreshError="1"/>
      <sheetData sheetId="10280" refreshError="1"/>
      <sheetData sheetId="10281" refreshError="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FF9933"/>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FF9933"/>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20"/>
  <sheetViews>
    <sheetView view="pageBreakPreview" zoomScale="115" zoomScaleNormal="100" zoomScaleSheetLayoutView="100" workbookViewId="0">
      <selection sqref="A1:F1"/>
    </sheetView>
  </sheetViews>
  <sheetFormatPr defaultRowHeight="16.5"/>
  <cols>
    <col min="1" max="11" width="8.88671875" style="45"/>
    <col min="12" max="12" width="15.21875" style="45" customWidth="1"/>
    <col min="13" max="16384" width="8.88671875" style="45"/>
  </cols>
  <sheetData>
    <row r="1" spans="1:12">
      <c r="A1" s="65"/>
      <c r="B1" s="66"/>
      <c r="C1" s="66"/>
      <c r="D1" s="66"/>
      <c r="E1" s="66"/>
      <c r="F1" s="66"/>
      <c r="G1" s="66"/>
      <c r="H1" s="66"/>
      <c r="I1" s="66"/>
      <c r="J1" s="66"/>
      <c r="K1" s="66"/>
      <c r="L1" s="67"/>
    </row>
    <row r="2" spans="1:12" ht="26.25">
      <c r="A2" s="68"/>
      <c r="B2" s="69"/>
      <c r="L2" s="70"/>
    </row>
    <row r="3" spans="1:12" ht="20.25" customHeight="1">
      <c r="A3" s="68"/>
      <c r="L3" s="70"/>
    </row>
    <row r="4" spans="1:12" ht="13.5" customHeight="1">
      <c r="A4" s="280"/>
      <c r="B4" s="281"/>
      <c r="C4" s="281"/>
      <c r="D4" s="281"/>
      <c r="E4" s="281"/>
      <c r="F4" s="281"/>
      <c r="G4" s="281"/>
      <c r="H4" s="281"/>
      <c r="I4" s="281"/>
      <c r="J4" s="281"/>
      <c r="K4" s="281"/>
      <c r="L4" s="282"/>
    </row>
    <row r="5" spans="1:12" ht="13.5" customHeight="1">
      <c r="A5" s="280"/>
      <c r="B5" s="281"/>
      <c r="C5" s="281"/>
      <c r="D5" s="281"/>
      <c r="E5" s="281"/>
      <c r="F5" s="281"/>
      <c r="G5" s="281"/>
      <c r="H5" s="281"/>
      <c r="I5" s="281"/>
      <c r="J5" s="281"/>
      <c r="K5" s="281"/>
      <c r="L5" s="282"/>
    </row>
    <row r="6" spans="1:12" ht="13.5" customHeight="1">
      <c r="A6" s="280"/>
      <c r="B6" s="281"/>
      <c r="C6" s="281"/>
      <c r="D6" s="281"/>
      <c r="E6" s="281"/>
      <c r="F6" s="281"/>
      <c r="G6" s="281"/>
      <c r="H6" s="281"/>
      <c r="I6" s="281"/>
      <c r="J6" s="281"/>
      <c r="K6" s="281"/>
      <c r="L6" s="282"/>
    </row>
    <row r="7" spans="1:12" ht="36.75" customHeight="1">
      <c r="A7" s="68"/>
      <c r="L7" s="70"/>
    </row>
    <row r="8" spans="1:12" ht="36.75" customHeight="1">
      <c r="A8" s="68"/>
      <c r="L8" s="70"/>
    </row>
    <row r="9" spans="1:12" ht="33.75" customHeight="1">
      <c r="A9" s="283" t="str">
        <f>갑지!A5</f>
        <v>와동교육도서관 장애물 없는 생활환경[BF] 보완 공사(사인물)</v>
      </c>
      <c r="B9" s="284"/>
      <c r="C9" s="284"/>
      <c r="D9" s="284"/>
      <c r="E9" s="284"/>
      <c r="F9" s="284"/>
      <c r="G9" s="284"/>
      <c r="H9" s="284"/>
      <c r="I9" s="284"/>
      <c r="J9" s="284"/>
      <c r="K9" s="284"/>
      <c r="L9" s="285"/>
    </row>
    <row r="10" spans="1:12">
      <c r="A10" s="71"/>
      <c r="B10" s="72"/>
      <c r="C10" s="72"/>
      <c r="D10" s="72"/>
      <c r="E10" s="72"/>
      <c r="F10" s="72"/>
      <c r="G10" s="72"/>
      <c r="H10" s="72"/>
      <c r="I10" s="72"/>
      <c r="J10" s="72"/>
      <c r="K10" s="72"/>
      <c r="L10" s="73"/>
    </row>
    <row r="11" spans="1:12" ht="21" customHeight="1">
      <c r="A11" s="68"/>
      <c r="L11" s="70"/>
    </row>
    <row r="12" spans="1:12" ht="21" customHeight="1">
      <c r="A12" s="68"/>
      <c r="L12" s="70"/>
    </row>
    <row r="13" spans="1:12" ht="21" customHeight="1">
      <c r="A13" s="68"/>
      <c r="L13" s="70"/>
    </row>
    <row r="14" spans="1:12" ht="21" customHeight="1">
      <c r="A14" s="68"/>
      <c r="L14" s="70"/>
    </row>
    <row r="15" spans="1:12" ht="21" customHeight="1">
      <c r="A15" s="68"/>
      <c r="L15" s="70"/>
    </row>
    <row r="16" spans="1:12" ht="18" customHeight="1">
      <c r="A16" s="68"/>
      <c r="L16" s="70"/>
    </row>
    <row r="17" spans="1:12" s="74" customFormat="1" ht="30" customHeight="1">
      <c r="A17" s="274"/>
      <c r="B17" s="275"/>
      <c r="C17" s="275"/>
      <c r="D17" s="275"/>
      <c r="E17" s="275"/>
      <c r="F17" s="275"/>
      <c r="G17" s="275"/>
      <c r="H17" s="275"/>
      <c r="I17" s="275"/>
      <c r="J17" s="275"/>
      <c r="K17" s="275"/>
      <c r="L17" s="276"/>
    </row>
    <row r="18" spans="1:12" s="74" customFormat="1" ht="38.25">
      <c r="A18" s="277" t="s">
        <v>288</v>
      </c>
      <c r="B18" s="278"/>
      <c r="C18" s="278"/>
      <c r="D18" s="278"/>
      <c r="E18" s="278"/>
      <c r="F18" s="278"/>
      <c r="G18" s="278"/>
      <c r="H18" s="278"/>
      <c r="I18" s="278"/>
      <c r="J18" s="278"/>
      <c r="K18" s="278"/>
      <c r="L18" s="279"/>
    </row>
    <row r="19" spans="1:12" ht="38.25">
      <c r="A19" s="274"/>
      <c r="B19" s="275"/>
      <c r="C19" s="275"/>
      <c r="D19" s="275"/>
      <c r="E19" s="275"/>
      <c r="F19" s="275"/>
      <c r="G19" s="275"/>
      <c r="H19" s="275"/>
      <c r="I19" s="275"/>
      <c r="J19" s="275"/>
      <c r="K19" s="275"/>
      <c r="L19" s="276"/>
    </row>
    <row r="20" spans="1:12" ht="17.25" thickBot="1">
      <c r="A20" s="75"/>
      <c r="B20" s="76"/>
      <c r="C20" s="76"/>
      <c r="D20" s="76"/>
      <c r="E20" s="76"/>
      <c r="F20" s="76"/>
      <c r="G20" s="76"/>
      <c r="H20" s="76"/>
      <c r="I20" s="76"/>
      <c r="J20" s="76"/>
      <c r="K20" s="76"/>
      <c r="L20" s="77"/>
    </row>
  </sheetData>
  <mergeCells count="5">
    <mergeCell ref="A19:L19"/>
    <mergeCell ref="A18:L18"/>
    <mergeCell ref="A4:L6"/>
    <mergeCell ref="A9:L9"/>
    <mergeCell ref="A17:L17"/>
  </mergeCells>
  <phoneticPr fontId="3" type="noConversion"/>
  <printOptions horizontalCentered="1" verticalCentered="1"/>
  <pageMargins left="0.70866141732283472" right="0.61" top="0.74803149606299213" bottom="0.62" header="0.51181102362204722" footer="0.51181102362204722"/>
  <pageSetup paperSize="9" orientation="landscape" horizontalDpi="4294967292" verticalDpi="3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76"/>
  <sheetViews>
    <sheetView tabSelected="1" view="pageBreakPreview" topLeftCell="A53" zoomScaleNormal="100" zoomScaleSheetLayoutView="85" workbookViewId="0">
      <selection activeCell="F7" sqref="F7"/>
    </sheetView>
  </sheetViews>
  <sheetFormatPr defaultRowHeight="16.5"/>
  <cols>
    <col min="1" max="1" width="3.44140625" style="45" customWidth="1"/>
    <col min="2" max="4" width="8.88671875" style="45"/>
    <col min="5" max="5" width="9.109375" style="45" customWidth="1"/>
    <col min="6" max="6" width="9.21875" style="45" customWidth="1"/>
    <col min="7" max="7" width="8.88671875" style="45"/>
    <col min="8" max="8" width="7.44140625" style="45" customWidth="1"/>
    <col min="9" max="9" width="6.109375" style="45" customWidth="1"/>
    <col min="10" max="11" width="8.88671875" style="45"/>
    <col min="12" max="12" width="4.33203125" style="45" customWidth="1"/>
    <col min="13" max="13" width="8.44140625" style="45" customWidth="1"/>
    <col min="14" max="14" width="21" style="45" customWidth="1"/>
    <col min="15" max="16384" width="8.88671875" style="45"/>
  </cols>
  <sheetData>
    <row r="1" spans="1:14" ht="39.75" customHeight="1">
      <c r="A1" s="286" t="s">
        <v>0</v>
      </c>
      <c r="B1" s="286"/>
      <c r="C1" s="286"/>
      <c r="D1" s="286"/>
      <c r="E1" s="286"/>
      <c r="F1" s="286"/>
      <c r="G1" s="286"/>
      <c r="H1" s="286"/>
      <c r="I1" s="286"/>
      <c r="J1" s="286"/>
      <c r="K1" s="286"/>
      <c r="L1" s="286"/>
      <c r="M1" s="286"/>
      <c r="N1" s="286"/>
    </row>
    <row r="2" spans="1:14" s="48" customFormat="1" ht="20.100000000000001" customHeight="1">
      <c r="A2" s="47"/>
      <c r="B2" s="47"/>
      <c r="C2" s="47"/>
      <c r="D2" s="47"/>
      <c r="E2" s="47"/>
      <c r="F2" s="47"/>
      <c r="G2" s="47"/>
      <c r="H2" s="47"/>
      <c r="I2" s="47"/>
      <c r="J2" s="47"/>
      <c r="K2" s="47"/>
      <c r="L2" s="47"/>
      <c r="M2" s="47"/>
      <c r="N2" s="47"/>
    </row>
    <row r="3" spans="1:14" s="48" customFormat="1" ht="20.100000000000001" customHeight="1">
      <c r="B3" s="57" t="s">
        <v>210</v>
      </c>
      <c r="C3" s="57"/>
      <c r="D3" s="136" t="str">
        <f>갑지!A5</f>
        <v>와동교육도서관 장애물 없는 생활환경[BF] 보완 공사(사인물)</v>
      </c>
      <c r="E3" s="62"/>
      <c r="F3" s="62"/>
      <c r="G3" s="62"/>
      <c r="H3" s="62"/>
      <c r="I3" s="62"/>
    </row>
    <row r="4" spans="1:14" s="48" customFormat="1" ht="20.100000000000001" customHeight="1">
      <c r="B4" s="50"/>
      <c r="C4" s="50"/>
      <c r="D4" s="50"/>
      <c r="E4" s="50"/>
      <c r="F4" s="50"/>
    </row>
    <row r="5" spans="1:14" s="48" customFormat="1" ht="20.100000000000001" customHeight="1">
      <c r="B5" s="57" t="s">
        <v>1</v>
      </c>
      <c r="C5" s="57"/>
      <c r="D5" s="136" t="s">
        <v>361</v>
      </c>
      <c r="E5" s="136"/>
      <c r="F5" s="136"/>
      <c r="G5" s="62"/>
    </row>
    <row r="6" spans="1:14" s="48" customFormat="1" ht="20.100000000000001" customHeight="1">
      <c r="B6" s="50"/>
      <c r="C6" s="50"/>
      <c r="D6" s="50"/>
      <c r="E6" s="50"/>
      <c r="F6" s="50"/>
    </row>
    <row r="7" spans="1:14" s="48" customFormat="1" ht="20.100000000000001" customHeight="1">
      <c r="B7" s="57" t="s">
        <v>211</v>
      </c>
      <c r="C7" s="57"/>
      <c r="D7" s="50"/>
      <c r="E7" s="50"/>
      <c r="F7" s="50"/>
      <c r="G7" s="50"/>
      <c r="H7" s="50"/>
      <c r="I7" s="50"/>
      <c r="J7" s="50"/>
      <c r="K7" s="50"/>
      <c r="L7" s="50"/>
      <c r="M7" s="50"/>
      <c r="N7" s="50"/>
    </row>
    <row r="8" spans="1:14" s="48" customFormat="1" ht="20.100000000000001" customHeight="1">
      <c r="B8" s="49"/>
      <c r="C8" s="49"/>
      <c r="D8" s="49"/>
      <c r="E8" s="49"/>
      <c r="F8" s="49"/>
      <c r="G8" s="49"/>
      <c r="H8" s="49"/>
      <c r="I8" s="49"/>
      <c r="J8" s="49"/>
      <c r="K8" s="49"/>
      <c r="L8" s="49"/>
      <c r="M8" s="49"/>
      <c r="N8" s="49"/>
    </row>
    <row r="9" spans="1:14" s="48" customFormat="1" ht="20.100000000000001" customHeight="1">
      <c r="B9" s="50"/>
      <c r="C9" s="50"/>
      <c r="D9" s="50"/>
      <c r="E9" s="50"/>
      <c r="F9" s="50"/>
    </row>
    <row r="10" spans="1:14" s="48" customFormat="1" ht="20.100000000000001" customHeight="1">
      <c r="B10" s="57" t="s">
        <v>2</v>
      </c>
      <c r="C10" s="57"/>
      <c r="D10" s="50" t="str">
        <f>갑지!D9</f>
        <v>외부창호 필름시공,  컬러시트 부착, 점자안내도 2개소,</v>
      </c>
      <c r="E10" s="50"/>
      <c r="F10" s="50"/>
      <c r="G10" s="50"/>
      <c r="H10" s="63"/>
      <c r="M10" s="63"/>
    </row>
    <row r="11" spans="1:14" s="48" customFormat="1" ht="20.100000000000001" customHeight="1">
      <c r="B11" s="57"/>
      <c r="C11" s="53"/>
      <c r="D11" s="43"/>
      <c r="E11" s="50"/>
      <c r="F11" s="50"/>
      <c r="G11" s="50"/>
      <c r="H11" s="63"/>
      <c r="M11" s="63"/>
    </row>
    <row r="12" spans="1:14" s="48" customFormat="1" ht="20.100000000000001" customHeight="1">
      <c r="B12" s="57" t="s">
        <v>3</v>
      </c>
      <c r="C12" s="57"/>
      <c r="D12" s="57"/>
      <c r="E12" s="57"/>
      <c r="F12" s="57"/>
      <c r="G12" s="57"/>
    </row>
    <row r="13" spans="1:14" s="48" customFormat="1" ht="20.100000000000001" customHeight="1">
      <c r="B13" s="50"/>
      <c r="C13" s="50"/>
      <c r="D13" s="50"/>
      <c r="E13" s="50"/>
      <c r="F13" s="50"/>
    </row>
    <row r="14" spans="1:14" s="48" customFormat="1" ht="20.100000000000001" customHeight="1">
      <c r="B14" s="57" t="s">
        <v>4</v>
      </c>
      <c r="C14" s="57"/>
      <c r="D14" s="57"/>
      <c r="E14" s="57"/>
      <c r="F14" s="287" t="s">
        <v>232</v>
      </c>
      <c r="G14" s="287"/>
      <c r="H14" s="287"/>
      <c r="I14" s="287"/>
      <c r="J14" s="287"/>
      <c r="K14" s="64"/>
    </row>
    <row r="15" spans="1:14" s="48" customFormat="1" ht="20.100000000000001" customHeight="1">
      <c r="B15" s="50"/>
      <c r="C15" s="50"/>
      <c r="D15" s="50"/>
      <c r="E15" s="50"/>
      <c r="F15" s="50"/>
    </row>
    <row r="16" spans="1:14" s="48" customFormat="1" ht="20.100000000000001" customHeight="1">
      <c r="B16" s="57" t="s">
        <v>5</v>
      </c>
      <c r="C16" s="57"/>
      <c r="D16" s="50"/>
      <c r="E16" s="50"/>
      <c r="F16" s="50"/>
    </row>
    <row r="17" spans="2:14" s="48" customFormat="1" ht="20.100000000000001" customHeight="1">
      <c r="B17" s="49" t="s">
        <v>6</v>
      </c>
      <c r="C17" s="49"/>
      <c r="D17" s="49"/>
      <c r="E17" s="49"/>
      <c r="F17" s="49"/>
      <c r="G17" s="49"/>
      <c r="H17" s="49"/>
      <c r="I17" s="49"/>
      <c r="J17" s="49"/>
      <c r="K17" s="49"/>
      <c r="L17" s="49"/>
      <c r="M17" s="49"/>
      <c r="N17" s="49"/>
    </row>
    <row r="18" spans="2:14" s="48" customFormat="1" ht="20.100000000000001" customHeight="1">
      <c r="B18" s="49" t="s">
        <v>7</v>
      </c>
      <c r="C18" s="49"/>
      <c r="D18" s="49"/>
      <c r="E18" s="49"/>
      <c r="F18" s="49"/>
      <c r="G18" s="49"/>
    </row>
    <row r="19" spans="2:14" s="48" customFormat="1" ht="20.100000000000001" customHeight="1">
      <c r="B19" s="49" t="s">
        <v>8</v>
      </c>
      <c r="C19" s="49"/>
      <c r="D19" s="49"/>
      <c r="E19" s="49"/>
      <c r="F19" s="49"/>
      <c r="G19" s="49"/>
    </row>
    <row r="20" spans="2:14" s="48" customFormat="1" ht="20.100000000000001" customHeight="1">
      <c r="B20" s="49" t="s">
        <v>9</v>
      </c>
      <c r="C20" s="49"/>
      <c r="D20" s="49"/>
      <c r="E20" s="49"/>
      <c r="F20" s="49"/>
    </row>
    <row r="21" spans="2:14" s="48" customFormat="1" ht="20.100000000000001" customHeight="1">
      <c r="B21" s="49" t="s">
        <v>10</v>
      </c>
      <c r="C21" s="49"/>
      <c r="D21" s="49"/>
      <c r="E21" s="49"/>
      <c r="F21" s="49"/>
      <c r="G21" s="49"/>
    </row>
    <row r="22" spans="2:14" s="48" customFormat="1" ht="20.100000000000001" customHeight="1">
      <c r="B22" s="49"/>
      <c r="C22" s="49"/>
      <c r="D22" s="49"/>
      <c r="E22" s="49"/>
      <c r="F22" s="49"/>
      <c r="G22" s="49"/>
    </row>
    <row r="23" spans="2:14" s="48" customFormat="1" ht="20.100000000000001" customHeight="1">
      <c r="B23" s="57" t="s">
        <v>11</v>
      </c>
      <c r="C23" s="57"/>
      <c r="D23" s="57"/>
      <c r="E23" s="50"/>
      <c r="F23" s="50"/>
    </row>
    <row r="24" spans="2:14" s="48" customFormat="1" ht="20.100000000000001" customHeight="1">
      <c r="B24" s="49" t="s">
        <v>12</v>
      </c>
      <c r="C24" s="49"/>
      <c r="D24" s="49"/>
      <c r="E24" s="49"/>
      <c r="F24" s="49"/>
      <c r="G24" s="49"/>
      <c r="H24" s="49"/>
      <c r="I24" s="49"/>
      <c r="J24" s="49"/>
      <c r="K24" s="49"/>
    </row>
    <row r="25" spans="2:14" s="48" customFormat="1" ht="20.100000000000001" customHeight="1">
      <c r="B25" s="49" t="s">
        <v>13</v>
      </c>
      <c r="C25" s="49"/>
      <c r="D25" s="49"/>
      <c r="E25" s="49"/>
      <c r="F25" s="49"/>
      <c r="G25" s="49"/>
    </row>
    <row r="26" spans="2:14" s="48" customFormat="1" ht="20.100000000000001" customHeight="1">
      <c r="B26" s="49" t="s">
        <v>14</v>
      </c>
      <c r="C26" s="49"/>
      <c r="D26" s="49"/>
      <c r="E26" s="49"/>
      <c r="F26" s="49"/>
      <c r="G26" s="49"/>
    </row>
    <row r="27" spans="2:14" s="48" customFormat="1" ht="20.100000000000001" customHeight="1">
      <c r="B27" s="50"/>
      <c r="C27" s="50"/>
      <c r="D27" s="50"/>
      <c r="E27" s="50"/>
      <c r="F27" s="50"/>
    </row>
    <row r="28" spans="2:14" s="48" customFormat="1" ht="20.100000000000001" customHeight="1">
      <c r="B28" s="57" t="s">
        <v>15</v>
      </c>
      <c r="C28" s="57"/>
      <c r="D28" s="57"/>
      <c r="E28" s="57"/>
      <c r="F28" s="57"/>
      <c r="G28" s="57"/>
      <c r="H28" s="57"/>
      <c r="I28" s="57"/>
      <c r="J28" s="57"/>
      <c r="K28" s="57"/>
      <c r="L28" s="57"/>
      <c r="M28" s="57"/>
      <c r="N28" s="57"/>
    </row>
    <row r="29" spans="2:14" s="48" customFormat="1" ht="20.100000000000001" customHeight="1">
      <c r="B29" s="49" t="s">
        <v>16</v>
      </c>
      <c r="C29" s="49"/>
      <c r="D29" s="49"/>
      <c r="E29" s="49"/>
      <c r="F29" s="49"/>
      <c r="G29" s="49"/>
      <c r="H29" s="49"/>
      <c r="I29" s="49"/>
      <c r="J29" s="49"/>
      <c r="K29" s="49"/>
      <c r="L29" s="49"/>
      <c r="M29" s="49"/>
      <c r="N29" s="49"/>
    </row>
    <row r="30" spans="2:14" s="48" customFormat="1" ht="20.100000000000001" customHeight="1">
      <c r="B30" s="49" t="s">
        <v>17</v>
      </c>
      <c r="C30" s="49"/>
      <c r="D30" s="49"/>
      <c r="E30" s="49"/>
      <c r="F30" s="49"/>
      <c r="G30" s="49"/>
      <c r="H30" s="49"/>
      <c r="I30" s="49"/>
      <c r="J30" s="49"/>
      <c r="K30" s="49"/>
      <c r="L30" s="49"/>
      <c r="M30" s="49"/>
      <c r="N30" s="49"/>
    </row>
    <row r="31" spans="2:14" s="48" customFormat="1" ht="20.100000000000001" customHeight="1">
      <c r="B31" s="49" t="s">
        <v>18</v>
      </c>
      <c r="C31" s="49"/>
      <c r="D31" s="49"/>
      <c r="E31" s="49"/>
      <c r="F31" s="49"/>
      <c r="G31" s="49"/>
      <c r="H31" s="49"/>
      <c r="I31" s="49"/>
      <c r="J31" s="49"/>
    </row>
    <row r="32" spans="2:14" s="48" customFormat="1" ht="20.100000000000001" customHeight="1">
      <c r="B32" s="49" t="s">
        <v>19</v>
      </c>
      <c r="C32" s="49"/>
      <c r="D32" s="49"/>
      <c r="E32" s="49"/>
      <c r="F32" s="49"/>
      <c r="G32" s="49"/>
      <c r="H32" s="49"/>
      <c r="I32" s="49"/>
      <c r="J32" s="49"/>
      <c r="K32" s="49"/>
      <c r="L32" s="49"/>
      <c r="M32" s="49"/>
    </row>
    <row r="33" spans="2:14" s="48" customFormat="1" ht="20.100000000000001" customHeight="1">
      <c r="B33" s="49" t="s">
        <v>20</v>
      </c>
      <c r="C33" s="49"/>
      <c r="D33" s="49"/>
      <c r="E33" s="49"/>
      <c r="F33" s="49"/>
      <c r="G33" s="49"/>
      <c r="H33" s="49"/>
      <c r="I33" s="49"/>
      <c r="J33" s="49"/>
      <c r="K33" s="49"/>
      <c r="L33" s="49"/>
      <c r="M33" s="49"/>
      <c r="N33" s="49"/>
    </row>
    <row r="34" spans="2:14" s="48" customFormat="1" ht="20.100000000000001" customHeight="1">
      <c r="B34" s="50" t="s">
        <v>21</v>
      </c>
      <c r="C34" s="50"/>
      <c r="D34" s="50"/>
      <c r="E34" s="50"/>
      <c r="F34" s="50"/>
      <c r="G34" s="50"/>
      <c r="H34" s="50"/>
    </row>
    <row r="35" spans="2:14" s="48" customFormat="1" ht="20.100000000000001" customHeight="1">
      <c r="B35" s="50"/>
      <c r="C35" s="50"/>
      <c r="D35" s="50"/>
      <c r="E35" s="50"/>
      <c r="F35" s="50"/>
    </row>
    <row r="36" spans="2:14" s="48" customFormat="1" ht="20.100000000000001" customHeight="1">
      <c r="B36" s="57" t="s">
        <v>22</v>
      </c>
      <c r="C36" s="57"/>
      <c r="D36" s="57"/>
      <c r="E36" s="50"/>
      <c r="F36" s="50"/>
    </row>
    <row r="37" spans="2:14" s="48" customFormat="1" ht="20.100000000000001" customHeight="1">
      <c r="B37" s="49" t="s">
        <v>23</v>
      </c>
      <c r="C37" s="49"/>
      <c r="D37" s="49"/>
      <c r="E37" s="49"/>
      <c r="F37" s="49"/>
      <c r="G37" s="49"/>
      <c r="H37" s="49"/>
      <c r="I37" s="49"/>
      <c r="J37" s="49"/>
      <c r="K37" s="49"/>
      <c r="L37" s="49"/>
      <c r="M37" s="49"/>
      <c r="N37" s="49"/>
    </row>
    <row r="38" spans="2:14" s="48" customFormat="1" ht="20.100000000000001" customHeight="1">
      <c r="B38" s="50" t="s">
        <v>24</v>
      </c>
      <c r="C38" s="50"/>
      <c r="D38" s="50"/>
      <c r="E38" s="50"/>
      <c r="F38" s="50"/>
      <c r="G38" s="50"/>
      <c r="H38" s="50"/>
      <c r="I38" s="50"/>
      <c r="J38" s="50"/>
      <c r="K38" s="50"/>
      <c r="L38" s="50"/>
      <c r="M38" s="50"/>
      <c r="N38" s="50"/>
    </row>
    <row r="39" spans="2:14" s="48" customFormat="1" ht="20.100000000000001" customHeight="1">
      <c r="B39" s="50" t="s">
        <v>25</v>
      </c>
      <c r="C39" s="50"/>
      <c r="D39" s="50"/>
      <c r="E39" s="50"/>
      <c r="F39" s="50"/>
    </row>
    <row r="40" spans="2:14" s="48" customFormat="1" ht="20.100000000000001" customHeight="1">
      <c r="B40" s="49" t="s">
        <v>26</v>
      </c>
      <c r="C40" s="49"/>
      <c r="D40" s="49"/>
      <c r="E40" s="49"/>
      <c r="F40" s="49"/>
      <c r="G40" s="49"/>
      <c r="H40" s="49"/>
      <c r="I40" s="49"/>
      <c r="J40" s="49"/>
      <c r="K40" s="49"/>
      <c r="L40" s="49"/>
      <c r="M40" s="49"/>
      <c r="N40" s="49"/>
    </row>
    <row r="41" spans="2:14" s="48" customFormat="1" ht="20.100000000000001" customHeight="1">
      <c r="B41" s="49" t="s">
        <v>27</v>
      </c>
      <c r="C41" s="49"/>
      <c r="D41" s="49"/>
      <c r="E41" s="49"/>
      <c r="F41" s="49"/>
      <c r="G41" s="49"/>
      <c r="H41" s="49"/>
    </row>
    <row r="42" spans="2:14" s="48" customFormat="1" ht="20.100000000000001" customHeight="1">
      <c r="B42" s="49" t="s">
        <v>28</v>
      </c>
      <c r="C42" s="49"/>
      <c r="D42" s="49"/>
      <c r="E42" s="49"/>
      <c r="F42" s="49"/>
      <c r="G42" s="49"/>
      <c r="H42" s="49"/>
      <c r="I42" s="49"/>
      <c r="J42" s="49"/>
      <c r="K42" s="49"/>
      <c r="L42" s="49"/>
    </row>
    <row r="43" spans="2:14" s="48" customFormat="1" ht="20.100000000000001" customHeight="1">
      <c r="B43" s="49" t="s">
        <v>29</v>
      </c>
      <c r="C43" s="49"/>
      <c r="D43" s="49"/>
      <c r="E43" s="49"/>
      <c r="F43" s="49"/>
      <c r="G43" s="49"/>
      <c r="H43" s="49"/>
      <c r="I43" s="49"/>
      <c r="J43" s="49"/>
      <c r="K43" s="49"/>
      <c r="L43" s="49"/>
      <c r="M43" s="49"/>
      <c r="N43" s="49"/>
    </row>
    <row r="44" spans="2:14" s="48" customFormat="1" ht="20.100000000000001" customHeight="1">
      <c r="B44" s="49" t="s">
        <v>30</v>
      </c>
      <c r="C44" s="49"/>
      <c r="D44" s="49"/>
      <c r="E44" s="49"/>
      <c r="F44" s="49"/>
      <c r="G44" s="49"/>
      <c r="H44" s="49"/>
      <c r="I44" s="49"/>
      <c r="J44" s="49"/>
    </row>
    <row r="45" spans="2:14" s="48" customFormat="1" ht="20.100000000000001" customHeight="1">
      <c r="B45" s="49" t="s">
        <v>31</v>
      </c>
      <c r="C45" s="49"/>
      <c r="D45" s="49"/>
      <c r="E45" s="49"/>
      <c r="F45" s="49"/>
      <c r="G45" s="49"/>
      <c r="H45" s="49"/>
      <c r="I45" s="49"/>
      <c r="J45" s="49"/>
      <c r="K45" s="49"/>
      <c r="L45" s="49"/>
      <c r="M45" s="49"/>
      <c r="N45" s="49"/>
    </row>
    <row r="46" spans="2:14" s="48" customFormat="1" ht="20.100000000000001" customHeight="1">
      <c r="B46" s="50" t="s">
        <v>32</v>
      </c>
      <c r="C46" s="50"/>
      <c r="D46" s="50"/>
      <c r="E46" s="50"/>
      <c r="F46" s="50"/>
      <c r="G46" s="50"/>
      <c r="H46" s="50"/>
      <c r="I46" s="50"/>
      <c r="J46" s="50"/>
      <c r="K46" s="50"/>
      <c r="L46" s="50"/>
      <c r="M46" s="50"/>
      <c r="N46" s="50"/>
    </row>
    <row r="47" spans="2:14" s="48" customFormat="1" ht="20.100000000000001" customHeight="1">
      <c r="B47" s="50"/>
      <c r="C47" s="50"/>
      <c r="D47" s="50"/>
      <c r="E47" s="50"/>
      <c r="F47" s="50"/>
    </row>
    <row r="48" spans="2:14" s="48" customFormat="1" ht="20.100000000000001" customHeight="1">
      <c r="B48" s="57" t="s">
        <v>33</v>
      </c>
      <c r="C48" s="57"/>
      <c r="D48" s="57"/>
      <c r="E48" s="50"/>
      <c r="F48" s="50"/>
    </row>
    <row r="49" spans="2:14" s="48" customFormat="1" ht="20.100000000000001" customHeight="1">
      <c r="B49" s="49" t="s">
        <v>34</v>
      </c>
      <c r="C49" s="49"/>
      <c r="D49" s="49"/>
      <c r="E49" s="49"/>
      <c r="F49" s="49"/>
      <c r="G49" s="49"/>
      <c r="H49" s="49"/>
      <c r="I49" s="49"/>
      <c r="J49" s="49"/>
      <c r="K49" s="49"/>
      <c r="L49" s="49"/>
      <c r="M49" s="49"/>
      <c r="N49" s="49"/>
    </row>
    <row r="50" spans="2:14" s="48" customFormat="1" ht="20.100000000000001" customHeight="1">
      <c r="B50" s="49" t="s">
        <v>35</v>
      </c>
      <c r="C50" s="49"/>
      <c r="D50" s="49"/>
      <c r="E50" s="49"/>
      <c r="F50" s="49"/>
      <c r="G50" s="49"/>
      <c r="H50" s="49"/>
      <c r="I50" s="49"/>
      <c r="J50" s="49"/>
      <c r="K50" s="49"/>
      <c r="L50" s="49"/>
      <c r="M50" s="49"/>
      <c r="N50" s="49"/>
    </row>
    <row r="51" spans="2:14" s="48" customFormat="1" ht="20.100000000000001" customHeight="1">
      <c r="B51" s="49" t="s">
        <v>36</v>
      </c>
      <c r="C51" s="49"/>
      <c r="D51" s="49"/>
      <c r="E51" s="49"/>
      <c r="F51" s="49"/>
      <c r="G51" s="49"/>
      <c r="H51" s="49"/>
      <c r="I51" s="49"/>
      <c r="J51" s="49"/>
    </row>
    <row r="52" spans="2:14" s="48" customFormat="1" ht="20.100000000000001" customHeight="1">
      <c r="B52" s="49" t="s">
        <v>37</v>
      </c>
      <c r="C52" s="49"/>
      <c r="D52" s="49"/>
      <c r="E52" s="49"/>
      <c r="F52" s="49"/>
      <c r="G52" s="49"/>
      <c r="H52" s="49"/>
      <c r="I52" s="49"/>
      <c r="J52" s="49"/>
      <c r="K52" s="49"/>
      <c r="L52" s="49"/>
      <c r="M52" s="49"/>
      <c r="N52" s="49"/>
    </row>
    <row r="53" spans="2:14" s="48" customFormat="1" ht="20.100000000000001" customHeight="1">
      <c r="B53" s="50" t="s">
        <v>38</v>
      </c>
      <c r="C53" s="50"/>
      <c r="D53" s="50"/>
      <c r="E53" s="50"/>
      <c r="F53" s="50"/>
      <c r="G53" s="50"/>
      <c r="H53" s="50"/>
      <c r="I53" s="50"/>
      <c r="J53" s="50"/>
      <c r="K53" s="50"/>
    </row>
    <row r="54" spans="2:14" s="48" customFormat="1" ht="20.100000000000001" customHeight="1">
      <c r="B54" s="50"/>
      <c r="C54" s="50"/>
      <c r="D54" s="50"/>
      <c r="E54" s="50"/>
      <c r="F54" s="50"/>
    </row>
    <row r="55" spans="2:14" s="48" customFormat="1" ht="20.100000000000001" customHeight="1">
      <c r="B55" s="57" t="s">
        <v>39</v>
      </c>
      <c r="C55" s="57"/>
      <c r="D55" s="50"/>
      <c r="E55" s="50"/>
      <c r="F55" s="50"/>
    </row>
    <row r="56" spans="2:14" s="48" customFormat="1" ht="20.100000000000001" customHeight="1">
      <c r="B56" s="49" t="s">
        <v>40</v>
      </c>
      <c r="C56" s="49"/>
      <c r="D56" s="49"/>
      <c r="E56" s="49"/>
      <c r="F56" s="49"/>
      <c r="G56" s="49"/>
      <c r="H56" s="49"/>
      <c r="I56" s="49"/>
      <c r="J56" s="49"/>
      <c r="K56" s="49"/>
      <c r="L56" s="49"/>
      <c r="M56" s="49"/>
      <c r="N56" s="49"/>
    </row>
    <row r="57" spans="2:14" s="48" customFormat="1" ht="20.100000000000001" customHeight="1">
      <c r="B57" s="49" t="s">
        <v>41</v>
      </c>
      <c r="C57" s="49"/>
      <c r="D57" s="49"/>
      <c r="E57" s="50"/>
      <c r="F57" s="50"/>
    </row>
    <row r="58" spans="2:14" s="48" customFormat="1" ht="20.100000000000001" customHeight="1">
      <c r="B58" s="49" t="s">
        <v>42</v>
      </c>
      <c r="C58" s="49"/>
      <c r="D58" s="49"/>
      <c r="E58" s="49"/>
      <c r="F58" s="49"/>
      <c r="G58" s="49"/>
      <c r="H58" s="49"/>
      <c r="I58" s="49"/>
      <c r="J58" s="49"/>
    </row>
    <row r="59" spans="2:14" s="48" customFormat="1" ht="20.100000000000001" customHeight="1">
      <c r="B59" s="49" t="s">
        <v>43</v>
      </c>
      <c r="C59" s="49"/>
      <c r="D59" s="49"/>
      <c r="E59" s="49"/>
      <c r="F59" s="49"/>
      <c r="G59" s="49"/>
      <c r="H59" s="49"/>
      <c r="I59" s="49"/>
      <c r="J59" s="49"/>
      <c r="K59" s="49"/>
      <c r="L59" s="49"/>
      <c r="M59" s="49"/>
      <c r="N59" s="49"/>
    </row>
    <row r="60" spans="2:14" s="48" customFormat="1" ht="20.100000000000001" customHeight="1">
      <c r="B60" s="49" t="s">
        <v>44</v>
      </c>
      <c r="C60" s="49"/>
      <c r="D60" s="49"/>
      <c r="E60" s="49"/>
      <c r="F60" s="49"/>
      <c r="G60" s="49"/>
      <c r="H60" s="49"/>
      <c r="I60" s="49"/>
      <c r="J60" s="49"/>
      <c r="K60" s="49"/>
    </row>
    <row r="61" spans="2:14" s="48" customFormat="1" ht="20.100000000000001" customHeight="1">
      <c r="B61" s="49" t="s">
        <v>45</v>
      </c>
      <c r="C61" s="49"/>
      <c r="D61" s="49"/>
      <c r="E61" s="49"/>
      <c r="F61" s="49"/>
      <c r="G61" s="49"/>
      <c r="H61" s="49"/>
      <c r="I61" s="49"/>
      <c r="J61" s="49"/>
      <c r="K61" s="49"/>
      <c r="L61" s="49"/>
      <c r="M61" s="49"/>
      <c r="N61" s="49"/>
    </row>
    <row r="62" spans="2:14" s="48" customFormat="1" ht="20.100000000000001" customHeight="1">
      <c r="B62" s="50" t="s">
        <v>46</v>
      </c>
      <c r="C62" s="50"/>
      <c r="D62" s="50"/>
      <c r="E62" s="50"/>
      <c r="F62" s="50"/>
      <c r="G62" s="50"/>
    </row>
    <row r="63" spans="2:14" s="48" customFormat="1" ht="20.100000000000001" customHeight="1">
      <c r="B63" s="50"/>
      <c r="C63" s="50"/>
      <c r="D63" s="50"/>
      <c r="E63" s="50"/>
      <c r="F63" s="50"/>
    </row>
    <row r="64" spans="2:14" s="48" customFormat="1" ht="20.100000000000001" customHeight="1">
      <c r="B64" s="57" t="s">
        <v>47</v>
      </c>
      <c r="C64" s="57"/>
      <c r="D64" s="50"/>
      <c r="E64" s="50"/>
      <c r="F64" s="50"/>
    </row>
    <row r="65" spans="2:14" s="48" customFormat="1" ht="20.100000000000001" customHeight="1">
      <c r="B65" s="49" t="s">
        <v>48</v>
      </c>
      <c r="C65" s="49"/>
      <c r="D65" s="49"/>
      <c r="E65" s="49"/>
      <c r="F65" s="49"/>
      <c r="G65" s="49"/>
      <c r="H65" s="49"/>
      <c r="I65" s="49"/>
    </row>
    <row r="66" spans="2:14" s="48" customFormat="1" ht="20.100000000000001" customHeight="1">
      <c r="B66" s="49" t="s">
        <v>49</v>
      </c>
      <c r="C66" s="49"/>
      <c r="D66" s="49"/>
      <c r="E66" s="49"/>
      <c r="F66" s="49"/>
      <c r="G66" s="49"/>
      <c r="H66" s="49"/>
      <c r="I66" s="49"/>
      <c r="J66" s="49"/>
      <c r="K66" s="49"/>
      <c r="L66" s="49"/>
      <c r="M66" s="49"/>
      <c r="N66" s="49"/>
    </row>
    <row r="67" spans="2:14" s="48" customFormat="1" ht="20.100000000000001" customHeight="1">
      <c r="B67" s="48" t="s">
        <v>50</v>
      </c>
    </row>
    <row r="68" spans="2:14" s="48" customFormat="1" ht="20.100000000000001" customHeight="1"/>
    <row r="69" spans="2:14" s="48" customFormat="1" ht="20.100000000000001" customHeight="1"/>
    <row r="70" spans="2:14" s="48" customFormat="1" ht="20.100000000000001" customHeight="1"/>
    <row r="71" spans="2:14" ht="20.100000000000001" customHeight="1"/>
    <row r="72" spans="2:14" ht="20.100000000000001" customHeight="1"/>
    <row r="73" spans="2:14" ht="20.100000000000001" customHeight="1"/>
    <row r="74" spans="2:14" ht="20.100000000000001" customHeight="1"/>
    <row r="75" spans="2:14" ht="20.100000000000001" customHeight="1"/>
    <row r="76" spans="2:14" ht="20.100000000000001" customHeight="1"/>
  </sheetData>
  <mergeCells count="2">
    <mergeCell ref="A1:N1"/>
    <mergeCell ref="F14:J14"/>
  </mergeCells>
  <phoneticPr fontId="3" type="noConversion"/>
  <pageMargins left="0.75" right="0.75" top="1" bottom="1" header="0.5" footer="0.5"/>
  <pageSetup paperSize="9" scale="91" orientation="landscape" r:id="rId1"/>
  <headerFooter alignWithMargins="0"/>
  <rowBreaks count="1" manualBreakCount="1">
    <brk id="22"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117"/>
  <sheetViews>
    <sheetView view="pageBreakPreview" topLeftCell="A61" zoomScaleNormal="100" zoomScaleSheetLayoutView="85" workbookViewId="0">
      <selection sqref="A1:L1"/>
    </sheetView>
  </sheetViews>
  <sheetFormatPr defaultRowHeight="16.5"/>
  <cols>
    <col min="1" max="1" width="3.44140625" style="45" customWidth="1"/>
    <col min="2" max="4" width="8.88671875" style="45"/>
    <col min="5" max="5" width="9.109375" style="45" customWidth="1"/>
    <col min="6" max="6" width="9.21875" style="45" customWidth="1"/>
    <col min="7" max="11" width="8.88671875" style="45"/>
    <col min="12" max="12" width="29.77734375" style="45" customWidth="1"/>
    <col min="13" max="16384" width="8.88671875" style="45"/>
  </cols>
  <sheetData>
    <row r="1" spans="1:12" ht="39.75" customHeight="1">
      <c r="A1" s="286" t="s">
        <v>229</v>
      </c>
      <c r="B1" s="286"/>
      <c r="C1" s="286"/>
      <c r="D1" s="286"/>
      <c r="E1" s="286"/>
      <c r="F1" s="286"/>
      <c r="G1" s="286"/>
      <c r="H1" s="286"/>
      <c r="I1" s="286"/>
      <c r="J1" s="286"/>
      <c r="K1" s="286"/>
      <c r="L1" s="286"/>
    </row>
    <row r="2" spans="1:12" s="48" customFormat="1" ht="20.100000000000001" customHeight="1">
      <c r="A2" s="47"/>
      <c r="B2" s="47"/>
      <c r="C2" s="47"/>
      <c r="D2" s="47"/>
      <c r="E2" s="47"/>
      <c r="F2" s="47"/>
      <c r="G2" s="47"/>
      <c r="H2" s="47"/>
      <c r="I2" s="47"/>
      <c r="J2" s="47"/>
      <c r="K2" s="47"/>
      <c r="L2" s="47"/>
    </row>
    <row r="3" spans="1:12" s="48" customFormat="1" ht="20.100000000000001" customHeight="1">
      <c r="B3" s="49" t="s">
        <v>51</v>
      </c>
      <c r="C3" s="49"/>
      <c r="D3" s="49"/>
      <c r="E3" s="49"/>
      <c r="F3" s="49"/>
      <c r="G3" s="49"/>
      <c r="H3" s="49"/>
      <c r="I3" s="49"/>
      <c r="J3" s="49"/>
    </row>
    <row r="4" spans="1:12" s="48" customFormat="1" ht="20.100000000000001" customHeight="1">
      <c r="B4" s="50"/>
      <c r="C4" s="50"/>
      <c r="D4" s="50"/>
      <c r="E4" s="50"/>
      <c r="F4" s="50"/>
    </row>
    <row r="5" spans="1:12" s="48" customFormat="1" ht="20.100000000000001" customHeight="1">
      <c r="B5" s="49" t="s">
        <v>52</v>
      </c>
      <c r="C5" s="49"/>
      <c r="D5" s="49"/>
      <c r="E5" s="49"/>
      <c r="F5" s="49"/>
      <c r="G5" s="49"/>
      <c r="H5" s="49"/>
      <c r="I5" s="49"/>
      <c r="J5" s="49"/>
    </row>
    <row r="6" spans="1:12" s="48" customFormat="1" ht="20.100000000000001" customHeight="1">
      <c r="B6" s="50"/>
      <c r="C6" s="50"/>
      <c r="D6" s="50"/>
      <c r="E6" s="50"/>
      <c r="F6" s="50"/>
    </row>
    <row r="7" spans="1:12" s="48" customFormat="1" ht="20.100000000000001" customHeight="1">
      <c r="B7" s="49" t="s">
        <v>53</v>
      </c>
      <c r="C7" s="49"/>
      <c r="D7" s="49"/>
      <c r="E7" s="49"/>
      <c r="F7" s="49"/>
      <c r="G7" s="49"/>
      <c r="H7" s="49"/>
      <c r="I7" s="49"/>
    </row>
    <row r="8" spans="1:12" s="48" customFormat="1" ht="20.100000000000001" customHeight="1">
      <c r="B8" s="50"/>
      <c r="C8" s="50"/>
      <c r="D8" s="50"/>
      <c r="E8" s="50"/>
      <c r="F8" s="50"/>
    </row>
    <row r="9" spans="1:12" s="48" customFormat="1" ht="20.100000000000001" customHeight="1">
      <c r="B9" s="49" t="s">
        <v>54</v>
      </c>
      <c r="C9" s="49"/>
      <c r="D9" s="49"/>
      <c r="E9" s="49"/>
      <c r="F9" s="49"/>
      <c r="G9" s="49"/>
      <c r="H9" s="49"/>
      <c r="I9" s="49"/>
      <c r="J9" s="49"/>
      <c r="K9" s="49"/>
      <c r="L9" s="49"/>
    </row>
    <row r="10" spans="1:12" s="48" customFormat="1" ht="20.100000000000001" customHeight="1">
      <c r="B10" s="49" t="s">
        <v>55</v>
      </c>
      <c r="C10" s="49"/>
      <c r="D10" s="43"/>
      <c r="E10" s="51"/>
      <c r="F10" s="52"/>
      <c r="G10" s="51"/>
    </row>
    <row r="11" spans="1:12" s="48" customFormat="1" ht="20.100000000000001" customHeight="1">
      <c r="B11" s="49"/>
      <c r="C11" s="53"/>
      <c r="D11" s="43"/>
      <c r="E11" s="43"/>
      <c r="F11" s="54"/>
      <c r="G11" s="43"/>
    </row>
    <row r="12" spans="1:12" s="48" customFormat="1" ht="20.100000000000001" customHeight="1">
      <c r="B12" s="49" t="s">
        <v>56</v>
      </c>
      <c r="C12" s="49"/>
      <c r="D12" s="49"/>
      <c r="E12" s="49"/>
      <c r="F12" s="49"/>
      <c r="G12" s="49"/>
      <c r="H12" s="49"/>
      <c r="I12" s="49"/>
      <c r="J12" s="49"/>
      <c r="K12" s="49"/>
      <c r="L12" s="49"/>
    </row>
    <row r="13" spans="1:12" s="48" customFormat="1" ht="20.100000000000001" customHeight="1">
      <c r="B13" s="49" t="s">
        <v>57</v>
      </c>
      <c r="C13" s="49"/>
      <c r="D13" s="49"/>
      <c r="E13" s="55"/>
      <c r="F13" s="52"/>
      <c r="G13" s="51"/>
    </row>
    <row r="14" spans="1:12" s="48" customFormat="1" ht="20.100000000000001" customHeight="1">
      <c r="B14" s="49"/>
      <c r="C14" s="53"/>
      <c r="D14" s="43"/>
      <c r="E14" s="55"/>
      <c r="F14" s="56"/>
      <c r="G14" s="51"/>
    </row>
    <row r="15" spans="1:12" s="48" customFormat="1" ht="20.100000000000001" customHeight="1">
      <c r="B15" s="49" t="s">
        <v>58</v>
      </c>
      <c r="C15" s="49"/>
      <c r="D15" s="49"/>
      <c r="E15" s="49"/>
      <c r="F15" s="49"/>
      <c r="G15" s="49"/>
      <c r="H15" s="49"/>
      <c r="I15" s="49"/>
      <c r="J15" s="49"/>
      <c r="K15" s="49"/>
      <c r="L15" s="49"/>
    </row>
    <row r="16" spans="1:12" s="48" customFormat="1" ht="20.100000000000001" customHeight="1">
      <c r="B16" s="50" t="s">
        <v>59</v>
      </c>
      <c r="C16" s="50"/>
      <c r="D16" s="50"/>
      <c r="E16" s="50"/>
      <c r="F16" s="50"/>
    </row>
    <row r="17" spans="2:12" s="48" customFormat="1" ht="20.100000000000001" customHeight="1">
      <c r="B17" s="50"/>
      <c r="C17" s="50"/>
      <c r="D17" s="50"/>
      <c r="E17" s="50"/>
      <c r="F17" s="50"/>
    </row>
    <row r="18" spans="2:12" s="48" customFormat="1" ht="20.100000000000001" customHeight="1">
      <c r="B18" s="49" t="s">
        <v>60</v>
      </c>
      <c r="C18" s="49"/>
      <c r="D18" s="49"/>
      <c r="E18" s="49"/>
      <c r="F18" s="49"/>
      <c r="G18" s="49"/>
      <c r="H18" s="49"/>
      <c r="I18" s="49"/>
      <c r="J18" s="49"/>
    </row>
    <row r="19" spans="2:12" s="48" customFormat="1" ht="20.100000000000001" customHeight="1">
      <c r="B19" s="57"/>
      <c r="C19" s="50"/>
      <c r="D19" s="50"/>
      <c r="E19" s="50"/>
      <c r="F19" s="50"/>
    </row>
    <row r="20" spans="2:12" s="48" customFormat="1" ht="20.100000000000001" customHeight="1">
      <c r="B20" s="49" t="s">
        <v>61</v>
      </c>
      <c r="C20" s="49"/>
      <c r="D20" s="49"/>
      <c r="E20" s="49"/>
      <c r="F20" s="49"/>
      <c r="G20" s="49"/>
      <c r="H20" s="49"/>
      <c r="I20" s="49"/>
      <c r="J20" s="49"/>
      <c r="K20" s="49"/>
      <c r="L20" s="49"/>
    </row>
    <row r="21" spans="2:12" s="48" customFormat="1" ht="20.100000000000001" customHeight="1">
      <c r="B21" s="50" t="s">
        <v>62</v>
      </c>
      <c r="C21" s="50"/>
      <c r="D21" s="50"/>
      <c r="E21" s="50"/>
      <c r="F21" s="50"/>
    </row>
    <row r="22" spans="2:12" s="48" customFormat="1" ht="20.100000000000001" customHeight="1">
      <c r="B22" s="50"/>
      <c r="C22" s="50"/>
      <c r="D22" s="50"/>
      <c r="E22" s="50"/>
      <c r="F22" s="50"/>
    </row>
    <row r="23" spans="2:12" s="48" customFormat="1" ht="20.100000000000001" customHeight="1">
      <c r="B23" s="49" t="s">
        <v>63</v>
      </c>
      <c r="C23" s="49"/>
      <c r="D23" s="49"/>
      <c r="E23" s="49"/>
      <c r="F23" s="49"/>
      <c r="G23" s="49"/>
      <c r="H23" s="49"/>
      <c r="I23" s="49"/>
      <c r="J23" s="49"/>
      <c r="K23" s="49"/>
      <c r="L23" s="49"/>
    </row>
    <row r="24" spans="2:12" s="48" customFormat="1" ht="20.100000000000001" customHeight="1">
      <c r="B24" s="49" t="s">
        <v>64</v>
      </c>
      <c r="C24" s="49"/>
      <c r="D24" s="50"/>
      <c r="E24" s="50"/>
      <c r="F24" s="50"/>
    </row>
    <row r="25" spans="2:12" s="48" customFormat="1" ht="20.100000000000001" customHeight="1">
      <c r="B25" s="49"/>
      <c r="C25" s="50"/>
      <c r="D25" s="50"/>
      <c r="E25" s="50"/>
      <c r="F25" s="50"/>
    </row>
    <row r="26" spans="2:12" s="48" customFormat="1" ht="20.100000000000001" customHeight="1">
      <c r="B26" s="49" t="s">
        <v>65</v>
      </c>
      <c r="C26" s="49"/>
      <c r="D26" s="49"/>
      <c r="E26" s="49"/>
      <c r="F26" s="49"/>
      <c r="G26" s="49"/>
      <c r="H26" s="49"/>
      <c r="I26" s="49"/>
      <c r="J26" s="49"/>
      <c r="K26" s="49"/>
      <c r="L26" s="49"/>
    </row>
    <row r="27" spans="2:12" s="48" customFormat="1" ht="20.100000000000001" customHeight="1">
      <c r="B27" s="49" t="s">
        <v>66</v>
      </c>
      <c r="C27" s="49"/>
      <c r="D27" s="49"/>
      <c r="E27" s="49"/>
      <c r="F27" s="49"/>
      <c r="G27" s="49"/>
      <c r="H27" s="49"/>
      <c r="I27" s="49"/>
      <c r="J27" s="49"/>
    </row>
    <row r="28" spans="2:12" s="48" customFormat="1" ht="20.100000000000001" customHeight="1">
      <c r="B28" s="49"/>
      <c r="C28" s="50"/>
      <c r="D28" s="50"/>
      <c r="E28" s="50"/>
      <c r="F28" s="50"/>
    </row>
    <row r="29" spans="2:12" s="58" customFormat="1" ht="20.100000000000001" customHeight="1">
      <c r="B29" s="49" t="s">
        <v>67</v>
      </c>
      <c r="C29" s="49"/>
      <c r="D29" s="49"/>
      <c r="E29" s="49"/>
      <c r="F29" s="49"/>
      <c r="G29" s="49"/>
      <c r="H29" s="49"/>
      <c r="I29" s="49"/>
      <c r="J29" s="49"/>
      <c r="K29" s="49"/>
      <c r="L29" s="49"/>
    </row>
    <row r="30" spans="2:12" s="48" customFormat="1" ht="20.100000000000001" customHeight="1">
      <c r="B30" s="49"/>
      <c r="C30" s="50"/>
      <c r="D30" s="50"/>
      <c r="E30" s="50"/>
      <c r="F30" s="50"/>
    </row>
    <row r="31" spans="2:12" s="48" customFormat="1" ht="20.100000000000001" customHeight="1">
      <c r="B31" s="49" t="s">
        <v>68</v>
      </c>
      <c r="C31" s="49"/>
      <c r="D31" s="49"/>
      <c r="E31" s="49"/>
      <c r="F31" s="49"/>
      <c r="G31" s="49"/>
      <c r="H31" s="49"/>
      <c r="I31" s="49"/>
      <c r="J31" s="49"/>
      <c r="K31" s="49"/>
      <c r="L31" s="49"/>
    </row>
    <row r="32" spans="2:12" s="48" customFormat="1" ht="20.100000000000001" customHeight="1">
      <c r="B32" s="57"/>
      <c r="C32" s="50"/>
      <c r="D32" s="50"/>
      <c r="E32" s="50"/>
      <c r="F32" s="50"/>
    </row>
    <row r="33" spans="2:12" s="48" customFormat="1" ht="20.100000000000001" customHeight="1">
      <c r="B33" s="49" t="s">
        <v>69</v>
      </c>
      <c r="C33" s="49"/>
      <c r="D33" s="49"/>
      <c r="E33" s="49"/>
      <c r="F33" s="49"/>
      <c r="G33" s="49"/>
      <c r="H33" s="49"/>
      <c r="I33" s="49"/>
      <c r="J33" s="49"/>
      <c r="K33" s="49"/>
      <c r="L33" s="49"/>
    </row>
    <row r="34" spans="2:12" s="48" customFormat="1" ht="20.100000000000001" customHeight="1">
      <c r="B34" s="49" t="s">
        <v>70</v>
      </c>
      <c r="C34" s="49"/>
      <c r="D34" s="50"/>
      <c r="E34" s="50"/>
      <c r="F34" s="50"/>
    </row>
    <row r="35" spans="2:12" s="48" customFormat="1" ht="20.100000000000001" customHeight="1">
      <c r="B35" s="50"/>
      <c r="C35" s="50"/>
      <c r="D35" s="50"/>
      <c r="E35" s="50"/>
      <c r="F35" s="50"/>
    </row>
    <row r="36" spans="2:12" s="48" customFormat="1" ht="20.100000000000001" customHeight="1">
      <c r="B36" s="50" t="s">
        <v>71</v>
      </c>
      <c r="C36" s="50"/>
      <c r="D36" s="50"/>
      <c r="E36" s="50"/>
      <c r="F36" s="50"/>
      <c r="G36" s="50"/>
      <c r="H36" s="50"/>
      <c r="I36" s="50"/>
      <c r="J36" s="50"/>
      <c r="K36" s="50"/>
      <c r="L36" s="50"/>
    </row>
    <row r="37" spans="2:12" s="48" customFormat="1" ht="20.100000000000001" customHeight="1">
      <c r="B37" s="49"/>
      <c r="C37" s="50"/>
      <c r="D37" s="50"/>
      <c r="E37" s="50"/>
      <c r="F37" s="50"/>
    </row>
    <row r="38" spans="2:12" s="48" customFormat="1" ht="20.100000000000001" customHeight="1">
      <c r="B38" s="49" t="s">
        <v>72</v>
      </c>
      <c r="C38" s="49"/>
      <c r="D38" s="49"/>
      <c r="E38" s="49"/>
      <c r="F38" s="49"/>
      <c r="G38" s="49"/>
      <c r="H38" s="49"/>
      <c r="I38" s="49"/>
      <c r="J38" s="49"/>
      <c r="K38" s="49"/>
      <c r="L38" s="49"/>
    </row>
    <row r="39" spans="2:12" s="48" customFormat="1" ht="20.100000000000001" customHeight="1">
      <c r="B39" s="49" t="s">
        <v>73</v>
      </c>
      <c r="C39" s="49"/>
      <c r="D39" s="50"/>
      <c r="E39" s="50"/>
      <c r="F39" s="50"/>
    </row>
    <row r="40" spans="2:12" s="48" customFormat="1" ht="20.100000000000001" customHeight="1">
      <c r="B40" s="49"/>
      <c r="C40" s="50"/>
      <c r="D40" s="50"/>
      <c r="E40" s="50"/>
      <c r="F40" s="50"/>
    </row>
    <row r="41" spans="2:12" s="48" customFormat="1" ht="20.100000000000001" customHeight="1">
      <c r="B41" s="49" t="s">
        <v>74</v>
      </c>
      <c r="C41" s="49"/>
      <c r="D41" s="49"/>
      <c r="E41" s="49"/>
      <c r="F41" s="49"/>
      <c r="G41" s="49"/>
      <c r="H41" s="49"/>
      <c r="I41" s="49"/>
      <c r="J41" s="49"/>
      <c r="K41" s="49"/>
    </row>
    <row r="42" spans="2:12" s="48" customFormat="1" ht="20.100000000000001" customHeight="1">
      <c r="B42" s="49"/>
      <c r="C42" s="50"/>
      <c r="D42" s="50"/>
      <c r="E42" s="50"/>
      <c r="F42" s="50"/>
    </row>
    <row r="43" spans="2:12" s="48" customFormat="1" ht="20.100000000000001" customHeight="1">
      <c r="B43" s="50" t="s">
        <v>75</v>
      </c>
      <c r="C43" s="50"/>
      <c r="D43" s="50"/>
      <c r="E43" s="50"/>
      <c r="F43" s="50"/>
      <c r="G43" s="50"/>
      <c r="H43" s="50"/>
      <c r="I43" s="50"/>
      <c r="J43" s="50"/>
      <c r="K43" s="50"/>
      <c r="L43" s="50"/>
    </row>
    <row r="44" spans="2:12" s="48" customFormat="1" ht="20.100000000000001" customHeight="1">
      <c r="B44" s="50"/>
      <c r="C44" s="50"/>
      <c r="D44" s="50"/>
      <c r="E44" s="50"/>
      <c r="F44" s="50"/>
    </row>
    <row r="45" spans="2:12" s="48" customFormat="1" ht="20.100000000000001" customHeight="1">
      <c r="B45" s="49" t="s">
        <v>76</v>
      </c>
      <c r="C45" s="49"/>
      <c r="D45" s="49"/>
      <c r="E45" s="49"/>
      <c r="F45" s="49"/>
      <c r="G45" s="49"/>
      <c r="H45" s="49"/>
      <c r="I45" s="49"/>
      <c r="J45" s="49"/>
      <c r="K45" s="49"/>
      <c r="L45" s="49"/>
    </row>
    <row r="46" spans="2:12" s="48" customFormat="1" ht="20.100000000000001" customHeight="1">
      <c r="B46" s="49" t="s">
        <v>77</v>
      </c>
      <c r="C46" s="49"/>
      <c r="D46" s="50"/>
      <c r="E46" s="50"/>
      <c r="F46" s="50"/>
    </row>
    <row r="47" spans="2:12" s="48" customFormat="1" ht="20.100000000000001" customHeight="1">
      <c r="B47" s="49"/>
      <c r="C47" s="50"/>
      <c r="D47" s="50"/>
      <c r="E47" s="50"/>
      <c r="F47" s="50"/>
    </row>
    <row r="48" spans="2:12" s="48" customFormat="1" ht="20.100000000000001" customHeight="1">
      <c r="B48" s="49"/>
      <c r="C48" s="50"/>
      <c r="D48" s="50"/>
      <c r="E48" s="50"/>
      <c r="F48" s="50"/>
    </row>
    <row r="49" spans="1:12" s="48" customFormat="1" ht="20.100000000000001" customHeight="1">
      <c r="B49" s="49"/>
      <c r="C49" s="50"/>
      <c r="D49" s="50"/>
      <c r="E49" s="50"/>
      <c r="F49" s="50"/>
    </row>
    <row r="50" spans="1:12" ht="39.75" customHeight="1">
      <c r="A50" s="286" t="s">
        <v>78</v>
      </c>
      <c r="B50" s="286"/>
      <c r="C50" s="286"/>
      <c r="D50" s="286"/>
      <c r="E50" s="286"/>
      <c r="F50" s="286"/>
      <c r="G50" s="286"/>
      <c r="H50" s="286"/>
      <c r="I50" s="286"/>
      <c r="J50" s="286"/>
      <c r="K50" s="286"/>
      <c r="L50" s="286"/>
    </row>
    <row r="51" spans="1:12" s="48" customFormat="1" ht="21.75" customHeight="1">
      <c r="A51" s="47"/>
      <c r="B51" s="47"/>
      <c r="C51" s="47"/>
      <c r="D51" s="47"/>
      <c r="E51" s="47"/>
      <c r="F51" s="47"/>
      <c r="G51" s="47"/>
      <c r="H51" s="47"/>
      <c r="I51" s="47"/>
      <c r="J51" s="47"/>
      <c r="K51" s="47"/>
      <c r="L51" s="47"/>
    </row>
    <row r="52" spans="1:12" s="48" customFormat="1" ht="21.75" customHeight="1">
      <c r="B52" s="59" t="s">
        <v>79</v>
      </c>
      <c r="C52" s="59"/>
      <c r="D52" s="59"/>
      <c r="E52" s="50"/>
      <c r="F52" s="50"/>
    </row>
    <row r="53" spans="1:12" s="48" customFormat="1" ht="21.75" customHeight="1">
      <c r="B53" s="50" t="s">
        <v>80</v>
      </c>
      <c r="C53" s="50"/>
      <c r="D53" s="50"/>
      <c r="E53" s="50"/>
      <c r="F53" s="50"/>
      <c r="G53" s="50"/>
      <c r="H53" s="50"/>
      <c r="I53" s="50"/>
      <c r="J53" s="50"/>
      <c r="K53" s="50"/>
      <c r="L53" s="50"/>
    </row>
    <row r="54" spans="1:12" s="48" customFormat="1" ht="21.75" customHeight="1">
      <c r="B54" s="49" t="s">
        <v>81</v>
      </c>
      <c r="C54" s="49"/>
      <c r="D54" s="49"/>
      <c r="E54" s="49"/>
      <c r="F54" s="49"/>
      <c r="G54" s="49"/>
      <c r="H54" s="49"/>
      <c r="I54" s="49"/>
    </row>
    <row r="55" spans="1:12" s="48" customFormat="1" ht="21.75" customHeight="1">
      <c r="B55" s="50"/>
      <c r="C55" s="50"/>
      <c r="D55" s="50"/>
      <c r="E55" s="50"/>
      <c r="F55" s="50"/>
    </row>
    <row r="56" spans="1:12" s="48" customFormat="1" ht="21.75" customHeight="1">
      <c r="B56" s="59" t="s">
        <v>82</v>
      </c>
      <c r="C56" s="59"/>
      <c r="D56" s="50"/>
      <c r="E56" s="50"/>
      <c r="F56" s="50"/>
    </row>
    <row r="57" spans="1:12" s="48" customFormat="1" ht="21.75" customHeight="1">
      <c r="B57" s="50" t="s">
        <v>83</v>
      </c>
      <c r="C57" s="50"/>
      <c r="D57" s="50"/>
      <c r="E57" s="50"/>
      <c r="F57" s="50"/>
      <c r="G57" s="50"/>
      <c r="H57" s="50"/>
      <c r="I57" s="50"/>
      <c r="J57" s="50"/>
      <c r="K57" s="50"/>
      <c r="L57" s="50"/>
    </row>
    <row r="58" spans="1:12" s="48" customFormat="1" ht="21.75" customHeight="1">
      <c r="B58" s="49" t="s">
        <v>84</v>
      </c>
      <c r="C58" s="49"/>
      <c r="D58" s="49"/>
      <c r="E58" s="49"/>
      <c r="F58" s="49"/>
      <c r="G58" s="49"/>
    </row>
    <row r="59" spans="1:12" s="48" customFormat="1" ht="21.75" customHeight="1">
      <c r="B59" s="49"/>
      <c r="C59" s="53"/>
      <c r="D59" s="43"/>
      <c r="E59" s="51"/>
      <c r="F59" s="52"/>
      <c r="G59" s="51"/>
    </row>
    <row r="60" spans="1:12" s="48" customFormat="1" ht="21.75" customHeight="1">
      <c r="B60" s="59" t="s">
        <v>85</v>
      </c>
      <c r="C60" s="59"/>
      <c r="D60" s="59"/>
      <c r="E60" s="43"/>
      <c r="F60" s="54"/>
      <c r="G60" s="43"/>
    </row>
    <row r="61" spans="1:12" s="48" customFormat="1" ht="21.75" customHeight="1">
      <c r="B61" s="49" t="s">
        <v>86</v>
      </c>
      <c r="C61" s="49"/>
      <c r="D61" s="49"/>
      <c r="E61" s="49"/>
      <c r="F61" s="49"/>
      <c r="G61" s="49"/>
      <c r="H61" s="49"/>
      <c r="I61" s="49"/>
      <c r="J61" s="49"/>
      <c r="K61" s="49"/>
      <c r="L61" s="49"/>
    </row>
    <row r="62" spans="1:12" s="48" customFormat="1" ht="21.75" customHeight="1">
      <c r="B62" s="49" t="s">
        <v>87</v>
      </c>
      <c r="C62" s="49"/>
      <c r="D62" s="49"/>
      <c r="E62" s="49"/>
      <c r="F62" s="52"/>
      <c r="G62" s="51"/>
    </row>
    <row r="63" spans="1:12" s="48" customFormat="1" ht="21.75" customHeight="1">
      <c r="B63" s="49"/>
      <c r="C63" s="53"/>
      <c r="D63" s="43"/>
      <c r="E63" s="55"/>
      <c r="F63" s="56"/>
      <c r="G63" s="51"/>
    </row>
    <row r="64" spans="1:12" s="48" customFormat="1" ht="21.75" customHeight="1">
      <c r="B64" s="59" t="s">
        <v>88</v>
      </c>
      <c r="C64" s="59"/>
      <c r="D64" s="59"/>
      <c r="E64" s="59"/>
      <c r="F64" s="50"/>
    </row>
    <row r="65" spans="2:12" s="48" customFormat="1" ht="21.75" customHeight="1">
      <c r="B65" s="50" t="s">
        <v>89</v>
      </c>
      <c r="C65" s="50"/>
      <c r="D65" s="50"/>
      <c r="E65" s="50"/>
      <c r="F65" s="50"/>
      <c r="G65" s="50"/>
      <c r="H65" s="50"/>
      <c r="I65" s="50"/>
      <c r="J65" s="50"/>
    </row>
    <row r="66" spans="2:12" s="48" customFormat="1" ht="21.75" customHeight="1">
      <c r="B66" s="50"/>
      <c r="C66" s="50"/>
      <c r="D66" s="50"/>
      <c r="E66" s="50"/>
      <c r="F66" s="50"/>
    </row>
    <row r="67" spans="2:12" s="48" customFormat="1" ht="21.75" customHeight="1">
      <c r="B67" s="59" t="s">
        <v>90</v>
      </c>
      <c r="C67" s="59"/>
      <c r="D67" s="59"/>
      <c r="E67" s="50"/>
      <c r="F67" s="50"/>
    </row>
    <row r="68" spans="2:12" s="48" customFormat="1" ht="21.75" customHeight="1">
      <c r="B68" s="49" t="s">
        <v>91</v>
      </c>
      <c r="C68" s="49"/>
      <c r="D68" s="49"/>
      <c r="E68" s="49"/>
      <c r="F68" s="49"/>
      <c r="G68" s="49"/>
      <c r="H68" s="49"/>
      <c r="I68" s="49"/>
      <c r="J68" s="49"/>
      <c r="K68" s="49"/>
      <c r="L68" s="49"/>
    </row>
    <row r="69" spans="2:12" s="48" customFormat="1" ht="21.75" customHeight="1">
      <c r="B69" s="49" t="s">
        <v>92</v>
      </c>
      <c r="C69" s="49"/>
      <c r="D69" s="49"/>
      <c r="E69" s="49"/>
      <c r="F69" s="49"/>
      <c r="G69" s="49"/>
      <c r="H69" s="49"/>
      <c r="I69" s="49"/>
    </row>
    <row r="70" spans="2:12" s="48" customFormat="1" ht="21.75" customHeight="1">
      <c r="B70" s="50"/>
      <c r="C70" s="50"/>
      <c r="D70" s="50"/>
      <c r="E70" s="50"/>
      <c r="F70" s="50"/>
    </row>
    <row r="71" spans="2:12" s="48" customFormat="1" ht="21.75" customHeight="1">
      <c r="B71" s="50"/>
      <c r="C71" s="50"/>
      <c r="D71" s="50"/>
      <c r="E71" s="50"/>
      <c r="F71" s="50"/>
    </row>
    <row r="72" spans="2:12" s="48" customFormat="1" ht="21.75" customHeight="1">
      <c r="B72" s="59" t="s">
        <v>93</v>
      </c>
      <c r="C72" s="59"/>
      <c r="D72" s="59"/>
      <c r="E72" s="59"/>
      <c r="F72" s="59"/>
    </row>
    <row r="73" spans="2:12" s="48" customFormat="1" ht="21.75" customHeight="1">
      <c r="B73" s="49" t="s">
        <v>94</v>
      </c>
      <c r="C73" s="49"/>
      <c r="D73" s="49"/>
      <c r="E73" s="49"/>
      <c r="F73" s="49"/>
      <c r="G73" s="49"/>
      <c r="H73" s="49"/>
      <c r="I73" s="49"/>
      <c r="J73" s="49"/>
      <c r="K73" s="49"/>
      <c r="L73" s="49"/>
    </row>
    <row r="74" spans="2:12" s="48" customFormat="1" ht="21.75" customHeight="1">
      <c r="B74" s="48" t="s">
        <v>95</v>
      </c>
    </row>
    <row r="75" spans="2:12" ht="21.75" customHeight="1"/>
    <row r="76" spans="2:12" ht="21.75" customHeight="1">
      <c r="B76" s="59" t="s">
        <v>96</v>
      </c>
      <c r="C76" s="59"/>
    </row>
    <row r="77" spans="2:12" ht="21.75" customHeight="1">
      <c r="B77" s="49" t="s">
        <v>97</v>
      </c>
      <c r="C77" s="49"/>
      <c r="D77" s="49"/>
      <c r="E77" s="49"/>
      <c r="F77" s="49"/>
      <c r="G77" s="49"/>
      <c r="H77" s="49"/>
      <c r="I77" s="49"/>
      <c r="J77" s="49"/>
      <c r="K77" s="49"/>
      <c r="L77" s="49"/>
    </row>
    <row r="78" spans="2:12" ht="21.75" customHeight="1">
      <c r="B78" s="49" t="s">
        <v>98</v>
      </c>
      <c r="C78" s="49"/>
      <c r="D78" s="49"/>
      <c r="E78" s="49"/>
    </row>
    <row r="79" spans="2:12" ht="21.75" customHeight="1">
      <c r="B79" s="49" t="s">
        <v>99</v>
      </c>
      <c r="C79" s="49"/>
      <c r="D79" s="49"/>
      <c r="E79" s="49"/>
      <c r="F79" s="49"/>
      <c r="G79" s="49"/>
      <c r="H79" s="49"/>
      <c r="I79" s="49"/>
      <c r="J79" s="49"/>
      <c r="K79" s="49"/>
      <c r="L79" s="49"/>
    </row>
    <row r="80" spans="2:12" s="48" customFormat="1" ht="21.75" customHeight="1">
      <c r="B80" s="48" t="s">
        <v>100</v>
      </c>
    </row>
    <row r="81" spans="2:5" s="48" customFormat="1" ht="21.75" customHeight="1"/>
    <row r="82" spans="2:5" s="48" customFormat="1" ht="21.75" customHeight="1">
      <c r="B82" s="59" t="s">
        <v>101</v>
      </c>
      <c r="C82" s="59"/>
    </row>
    <row r="83" spans="2:5" s="48" customFormat="1" ht="21.75" customHeight="1">
      <c r="B83" s="48" t="s">
        <v>102</v>
      </c>
    </row>
    <row r="84" spans="2:5" s="48" customFormat="1" ht="21.75" customHeight="1">
      <c r="B84" s="48" t="s">
        <v>103</v>
      </c>
    </row>
    <row r="85" spans="2:5" s="48" customFormat="1" ht="21.75" customHeight="1"/>
    <row r="86" spans="2:5" s="48" customFormat="1" ht="21.75" customHeight="1">
      <c r="B86" s="59" t="s">
        <v>104</v>
      </c>
      <c r="C86" s="59"/>
    </row>
    <row r="87" spans="2:5" s="48" customFormat="1" ht="21.75" customHeight="1">
      <c r="B87" s="48" t="s">
        <v>105</v>
      </c>
    </row>
    <row r="88" spans="2:5" s="48" customFormat="1" ht="21.75" customHeight="1">
      <c r="B88" s="48" t="s">
        <v>106</v>
      </c>
    </row>
    <row r="89" spans="2:5" s="48" customFormat="1" ht="21.75" customHeight="1">
      <c r="B89" s="48" t="s">
        <v>107</v>
      </c>
    </row>
    <row r="90" spans="2:5" ht="21.75" customHeight="1"/>
    <row r="91" spans="2:5" ht="21.75" customHeight="1">
      <c r="B91" s="59" t="s">
        <v>108</v>
      </c>
      <c r="C91" s="59"/>
      <c r="D91" s="59"/>
    </row>
    <row r="92" spans="2:5" s="48" customFormat="1" ht="21.75" customHeight="1">
      <c r="B92" s="48" t="s">
        <v>109</v>
      </c>
    </row>
    <row r="93" spans="2:5" s="48" customFormat="1" ht="21.75" customHeight="1">
      <c r="B93" s="48" t="s">
        <v>110</v>
      </c>
    </row>
    <row r="94" spans="2:5" s="48" customFormat="1" ht="21.75" customHeight="1"/>
    <row r="95" spans="2:5" s="48" customFormat="1" ht="21.75" customHeight="1">
      <c r="B95" s="59" t="s">
        <v>111</v>
      </c>
      <c r="C95" s="59"/>
      <c r="D95" s="59"/>
      <c r="E95" s="59"/>
    </row>
    <row r="96" spans="2:5" s="48" customFormat="1" ht="21.75" customHeight="1">
      <c r="B96" s="48" t="s">
        <v>208</v>
      </c>
    </row>
    <row r="97" spans="2:2" s="48" customFormat="1" ht="21.75" customHeight="1">
      <c r="B97" s="48" t="s">
        <v>112</v>
      </c>
    </row>
    <row r="98" spans="2:2" ht="21.75" customHeight="1"/>
    <row r="99" spans="2:2" ht="21.75" customHeight="1"/>
    <row r="100" spans="2:2" ht="21.75" customHeight="1"/>
    <row r="101" spans="2:2" ht="21.75" customHeight="1"/>
    <row r="102" spans="2:2" ht="21.75" customHeight="1"/>
    <row r="103" spans="2:2" ht="21.75" customHeight="1"/>
    <row r="104" spans="2:2" ht="21.75" customHeight="1"/>
    <row r="105" spans="2:2" ht="21.75" customHeight="1"/>
    <row r="106" spans="2:2" ht="21.75" customHeight="1"/>
    <row r="107" spans="2:2" ht="21.75" customHeight="1"/>
    <row r="108" spans="2:2" ht="21.75" customHeight="1"/>
    <row r="109" spans="2:2" ht="21.75" customHeight="1"/>
    <row r="110" spans="2:2" ht="21.75" customHeight="1"/>
    <row r="111" spans="2:2" ht="21.75" customHeight="1"/>
    <row r="112" spans="2:2" ht="21.75" customHeight="1"/>
    <row r="113" ht="21.75" customHeight="1"/>
    <row r="114" ht="21.75" customHeight="1"/>
    <row r="115" ht="21.75" customHeight="1"/>
    <row r="116" ht="21.75" customHeight="1"/>
    <row r="117" ht="21.75" customHeight="1"/>
  </sheetData>
  <mergeCells count="2">
    <mergeCell ref="A1:L1"/>
    <mergeCell ref="A50:L50"/>
  </mergeCells>
  <phoneticPr fontId="3" type="noConversion"/>
  <pageMargins left="0.75" right="0.75" top="0.94" bottom="0.9" header="0.5" footer="0.5"/>
  <pageSetup paperSize="9" scale="91"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3"/>
  <sheetViews>
    <sheetView showGridLines="0" view="pageBreakPreview" zoomScaleNormal="100" workbookViewId="0">
      <selection sqref="A1:M1"/>
    </sheetView>
  </sheetViews>
  <sheetFormatPr defaultRowHeight="16.5"/>
  <cols>
    <col min="1" max="1" width="10.77734375" style="7" customWidth="1"/>
    <col min="2" max="12" width="8.88671875" style="7"/>
    <col min="13" max="13" width="12.88671875" style="7" customWidth="1"/>
    <col min="14" max="16384" width="8.88671875" style="7"/>
  </cols>
  <sheetData>
    <row r="1" spans="1:13" s="60" customFormat="1" ht="44.25" customHeight="1">
      <c r="A1" s="291" t="s">
        <v>230</v>
      </c>
      <c r="B1" s="292"/>
      <c r="C1" s="292"/>
      <c r="D1" s="292"/>
      <c r="E1" s="292"/>
      <c r="F1" s="292"/>
      <c r="G1" s="292"/>
      <c r="H1" s="292"/>
      <c r="I1" s="292"/>
      <c r="J1" s="292"/>
      <c r="K1" s="292"/>
      <c r="L1" s="292"/>
      <c r="M1" s="293"/>
    </row>
    <row r="2" spans="1:13" s="60" customFormat="1" ht="30" customHeight="1">
      <c r="A2" s="254" t="s">
        <v>236</v>
      </c>
      <c r="B2" s="290" t="str">
        <f>갑지!A5</f>
        <v>와동교육도서관 장애물 없는 생활환경[BF] 보완 공사(사인물)</v>
      </c>
      <c r="C2" s="290"/>
      <c r="D2" s="290"/>
      <c r="E2" s="290"/>
      <c r="F2" s="290"/>
      <c r="G2" s="290"/>
      <c r="H2" s="290"/>
      <c r="I2" s="290"/>
      <c r="J2" s="290"/>
      <c r="K2" s="288" t="s">
        <v>353</v>
      </c>
      <c r="L2" s="288"/>
      <c r="M2" s="289"/>
    </row>
    <row r="3" spans="1:13" s="60" customFormat="1" ht="31.5" customHeight="1">
      <c r="A3" s="294" t="s">
        <v>209</v>
      </c>
      <c r="B3" s="296">
        <v>3</v>
      </c>
      <c r="C3" s="296">
        <v>5</v>
      </c>
      <c r="D3" s="296">
        <v>7</v>
      </c>
      <c r="E3" s="296">
        <v>10</v>
      </c>
      <c r="F3" s="296">
        <v>13</v>
      </c>
      <c r="G3" s="296">
        <v>15</v>
      </c>
      <c r="H3" s="296">
        <v>17</v>
      </c>
      <c r="I3" s="296">
        <v>20</v>
      </c>
      <c r="J3" s="296">
        <v>23</v>
      </c>
      <c r="K3" s="296">
        <v>25</v>
      </c>
      <c r="L3" s="296">
        <v>28</v>
      </c>
      <c r="M3" s="295" t="s">
        <v>354</v>
      </c>
    </row>
    <row r="4" spans="1:13" s="60" customFormat="1" ht="31.5" customHeight="1">
      <c r="A4" s="294"/>
      <c r="B4" s="297"/>
      <c r="C4" s="297"/>
      <c r="D4" s="297"/>
      <c r="E4" s="297"/>
      <c r="F4" s="297"/>
      <c r="G4" s="297"/>
      <c r="H4" s="297"/>
      <c r="I4" s="297"/>
      <c r="J4" s="297"/>
      <c r="K4" s="297"/>
      <c r="L4" s="297"/>
      <c r="M4" s="295"/>
    </row>
    <row r="5" spans="1:13" s="60" customFormat="1" ht="28.5" customHeight="1">
      <c r="A5" s="139" t="s">
        <v>244</v>
      </c>
      <c r="B5" s="61"/>
      <c r="C5" s="61"/>
      <c r="D5" s="61"/>
      <c r="E5" s="61"/>
      <c r="F5" s="61"/>
      <c r="G5" s="61"/>
      <c r="H5" s="61"/>
      <c r="I5" s="61"/>
      <c r="J5" s="61"/>
      <c r="K5" s="61"/>
      <c r="L5" s="61"/>
      <c r="M5" s="120"/>
    </row>
    <row r="6" spans="1:13" s="60" customFormat="1" ht="28.5" customHeight="1">
      <c r="A6" s="139" t="s">
        <v>243</v>
      </c>
      <c r="B6" s="61"/>
      <c r="C6" s="61"/>
      <c r="D6" s="61"/>
      <c r="E6" s="61"/>
      <c r="F6" s="61"/>
      <c r="G6" s="61"/>
      <c r="H6" s="61"/>
      <c r="I6" s="61"/>
      <c r="J6" s="61"/>
      <c r="K6" s="61"/>
      <c r="L6" s="61"/>
      <c r="M6" s="120"/>
    </row>
    <row r="7" spans="1:13" s="60" customFormat="1" ht="28.5" customHeight="1">
      <c r="A7" s="139" t="s">
        <v>241</v>
      </c>
      <c r="B7" s="61"/>
      <c r="C7" s="61"/>
      <c r="D7" s="61"/>
      <c r="E7" s="61"/>
      <c r="F7" s="61"/>
      <c r="G7" s="61"/>
      <c r="H7" s="61"/>
      <c r="I7" s="61"/>
      <c r="J7" s="61"/>
      <c r="K7" s="61"/>
      <c r="L7" s="61"/>
      <c r="M7" s="120"/>
    </row>
    <row r="8" spans="1:13" s="60" customFormat="1" ht="28.5" customHeight="1">
      <c r="A8" s="139" t="s">
        <v>242</v>
      </c>
      <c r="B8" s="61"/>
      <c r="C8" s="61"/>
      <c r="D8" s="61"/>
      <c r="E8" s="61"/>
      <c r="F8" s="61"/>
      <c r="G8" s="61"/>
      <c r="H8" s="61"/>
      <c r="I8" s="61"/>
      <c r="J8" s="61"/>
      <c r="K8" s="61"/>
      <c r="L8" s="61"/>
      <c r="M8" s="120"/>
    </row>
    <row r="9" spans="1:13" s="60" customFormat="1" ht="28.5" customHeight="1">
      <c r="A9" s="139" t="s">
        <v>240</v>
      </c>
      <c r="B9" s="61"/>
      <c r="C9" s="61"/>
      <c r="D9" s="61"/>
      <c r="E9" s="61"/>
      <c r="F9" s="61"/>
      <c r="G9" s="61"/>
      <c r="H9" s="61"/>
      <c r="I9" s="61"/>
      <c r="J9" s="61"/>
      <c r="K9" s="61"/>
      <c r="L9" s="61"/>
      <c r="M9" s="120"/>
    </row>
    <row r="10" spans="1:13" s="60" customFormat="1" ht="28.5" customHeight="1">
      <c r="A10" s="121"/>
      <c r="B10" s="61"/>
      <c r="C10" s="61"/>
      <c r="D10" s="61"/>
      <c r="E10" s="61"/>
      <c r="F10" s="61"/>
      <c r="G10" s="61"/>
      <c r="H10" s="61"/>
      <c r="I10" s="61"/>
      <c r="J10" s="61"/>
      <c r="K10" s="61"/>
      <c r="L10" s="61"/>
      <c r="M10" s="120"/>
    </row>
    <row r="11" spans="1:13" s="60" customFormat="1" ht="28.5" customHeight="1">
      <c r="A11" s="208"/>
      <c r="B11" s="209"/>
      <c r="C11" s="209"/>
      <c r="D11" s="209"/>
      <c r="E11" s="209"/>
      <c r="F11" s="209"/>
      <c r="G11" s="209"/>
      <c r="H11" s="209"/>
      <c r="I11" s="209"/>
      <c r="J11" s="209"/>
      <c r="K11" s="209"/>
      <c r="L11" s="209"/>
      <c r="M11" s="210"/>
    </row>
    <row r="12" spans="1:13" s="60" customFormat="1" ht="27.95" customHeight="1"/>
    <row r="13" spans="1:13" ht="27.95" customHeight="1"/>
  </sheetData>
  <mergeCells count="16">
    <mergeCell ref="K2:M2"/>
    <mergeCell ref="B2:J2"/>
    <mergeCell ref="A1:M1"/>
    <mergeCell ref="A3:A4"/>
    <mergeCell ref="M3:M4"/>
    <mergeCell ref="B3:B4"/>
    <mergeCell ref="C3:C4"/>
    <mergeCell ref="D3:D4"/>
    <mergeCell ref="E3:E4"/>
    <mergeCell ref="F3:F4"/>
    <mergeCell ref="G3:G4"/>
    <mergeCell ref="H3:H4"/>
    <mergeCell ref="I3:I4"/>
    <mergeCell ref="J3:J4"/>
    <mergeCell ref="K3:K4"/>
    <mergeCell ref="L3:L4"/>
  </mergeCells>
  <phoneticPr fontId="3" type="noConversion"/>
  <printOptions horizontalCentered="1"/>
  <pageMargins left="0.43" right="0.3" top="0.98425196850393704" bottom="0.98425196850393704" header="0.51181102362204722" footer="0.51181102362204722"/>
  <pageSetup paperSize="9" scale="95"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9"/>
  <sheetViews>
    <sheetView showGridLines="0" view="pageBreakPreview" zoomScaleNormal="100" zoomScaleSheetLayoutView="100" workbookViewId="0">
      <selection activeCell="F16" sqref="F16"/>
    </sheetView>
  </sheetViews>
  <sheetFormatPr defaultRowHeight="16.5"/>
  <cols>
    <col min="1" max="1" width="7.6640625" style="45" customWidth="1"/>
    <col min="2" max="2" width="15.77734375" style="45" customWidth="1"/>
    <col min="3" max="3" width="8.21875" style="45" customWidth="1"/>
    <col min="4" max="4" width="15.77734375" style="45" customWidth="1"/>
    <col min="5" max="5" width="8.109375" style="45" customWidth="1"/>
    <col min="6" max="6" width="18" style="45" customWidth="1"/>
    <col min="7" max="7" width="8.109375" style="45" customWidth="1"/>
    <col min="8" max="8" width="17" style="45" customWidth="1"/>
    <col min="9" max="9" width="16.21875" style="45" customWidth="1"/>
    <col min="10" max="16384" width="8.88671875" style="45"/>
  </cols>
  <sheetData>
    <row r="1" spans="1:10" s="42" customFormat="1" ht="37.5" customHeight="1">
      <c r="A1" s="310" t="s">
        <v>113</v>
      </c>
      <c r="B1" s="308"/>
      <c r="C1" s="306" t="s">
        <v>238</v>
      </c>
      <c r="D1" s="308"/>
      <c r="E1" s="306" t="s">
        <v>114</v>
      </c>
      <c r="F1" s="308"/>
      <c r="G1" s="306" t="s">
        <v>237</v>
      </c>
      <c r="H1" s="308"/>
      <c r="I1" s="301" t="s">
        <v>349</v>
      </c>
    </row>
    <row r="2" spans="1:10" s="42" customFormat="1" ht="37.5" customHeight="1">
      <c r="A2" s="311"/>
      <c r="B2" s="309"/>
      <c r="C2" s="307"/>
      <c r="D2" s="309"/>
      <c r="E2" s="307"/>
      <c r="F2" s="309"/>
      <c r="G2" s="307"/>
      <c r="H2" s="309"/>
      <c r="I2" s="302"/>
    </row>
    <row r="3" spans="1:10" s="42" customFormat="1" ht="21" customHeight="1">
      <c r="A3" s="185"/>
      <c r="B3" s="46"/>
      <c r="C3" s="46"/>
      <c r="D3" s="46"/>
      <c r="E3" s="46"/>
      <c r="F3" s="46"/>
      <c r="G3" s="46"/>
      <c r="H3" s="46"/>
      <c r="I3" s="186"/>
    </row>
    <row r="4" spans="1:10" s="42" customFormat="1" ht="23.25" customHeight="1">
      <c r="A4" s="187" t="s">
        <v>115</v>
      </c>
      <c r="B4" s="188"/>
      <c r="C4" s="188"/>
      <c r="I4" s="189"/>
    </row>
    <row r="5" spans="1:10" s="43" customFormat="1" ht="51.75" customHeight="1">
      <c r="A5" s="303" t="s">
        <v>363</v>
      </c>
      <c r="B5" s="304"/>
      <c r="C5" s="304"/>
      <c r="D5" s="304"/>
      <c r="E5" s="304"/>
      <c r="F5" s="304"/>
      <c r="G5" s="304"/>
      <c r="H5" s="304"/>
      <c r="I5" s="305"/>
    </row>
    <row r="6" spans="1:10" s="43" customFormat="1" ht="15.75" customHeight="1">
      <c r="A6" s="190"/>
      <c r="B6" s="191"/>
      <c r="C6" s="191"/>
      <c r="D6" s="191"/>
      <c r="E6" s="191"/>
      <c r="F6" s="191"/>
      <c r="G6" s="191"/>
      <c r="H6" s="191"/>
      <c r="I6" s="192"/>
    </row>
    <row r="7" spans="1:10" s="43" customFormat="1" ht="29.25" customHeight="1">
      <c r="A7" s="193"/>
      <c r="B7" s="299" t="s">
        <v>222</v>
      </c>
      <c r="C7" s="299"/>
      <c r="D7" s="298" t="s">
        <v>352</v>
      </c>
      <c r="E7" s="298"/>
      <c r="F7" s="298"/>
      <c r="G7" s="298"/>
      <c r="I7" s="196"/>
    </row>
    <row r="8" spans="1:10" s="43" customFormat="1" ht="30" customHeight="1">
      <c r="A8" s="193"/>
      <c r="B8" s="197"/>
      <c r="C8" s="197"/>
      <c r="D8" s="197"/>
      <c r="I8" s="196"/>
    </row>
    <row r="9" spans="1:10" s="43" customFormat="1" ht="30" customHeight="1">
      <c r="A9" s="193"/>
      <c r="B9" s="299" t="s">
        <v>206</v>
      </c>
      <c r="C9" s="299"/>
      <c r="D9" s="298" t="s">
        <v>308</v>
      </c>
      <c r="E9" s="298"/>
      <c r="F9" s="298"/>
      <c r="G9" s="298"/>
      <c r="H9" s="298"/>
      <c r="I9" s="196"/>
    </row>
    <row r="10" spans="1:10" s="43" customFormat="1" ht="27" customHeight="1">
      <c r="A10" s="193"/>
      <c r="B10" s="197" t="s">
        <v>116</v>
      </c>
      <c r="C10" s="197"/>
      <c r="D10" s="298"/>
      <c r="E10" s="298"/>
      <c r="F10" s="298"/>
      <c r="G10" s="298"/>
      <c r="H10" s="298"/>
      <c r="I10" s="300"/>
    </row>
    <row r="11" spans="1:10" s="43" customFormat="1" ht="27" customHeight="1">
      <c r="A11" s="193"/>
      <c r="B11" s="197" t="s">
        <v>116</v>
      </c>
      <c r="C11" s="197"/>
      <c r="D11" s="298"/>
      <c r="E11" s="298"/>
      <c r="F11" s="298"/>
      <c r="G11" s="198"/>
      <c r="H11" s="195"/>
      <c r="I11" s="199"/>
    </row>
    <row r="12" spans="1:10" s="43" customFormat="1" ht="21" customHeight="1">
      <c r="A12" s="193"/>
      <c r="B12" s="197"/>
      <c r="D12" s="298"/>
      <c r="E12" s="298"/>
      <c r="F12" s="298"/>
      <c r="I12" s="196"/>
    </row>
    <row r="13" spans="1:10" s="43" customFormat="1" ht="21" customHeight="1">
      <c r="A13" s="193"/>
      <c r="B13" s="197"/>
      <c r="D13" s="200"/>
      <c r="I13" s="196"/>
    </row>
    <row r="14" spans="1:10" s="43" customFormat="1" ht="24.95" customHeight="1">
      <c r="A14" s="193"/>
      <c r="C14" s="194"/>
      <c r="D14" s="201" t="s">
        <v>207</v>
      </c>
      <c r="F14" s="202">
        <f>공사원가계산서!D30</f>
        <v>52786000</v>
      </c>
      <c r="H14" s="44" t="str">
        <f>"일금"&amp;IF(LEFT(NUMBERSTRING(F14,1),1)="천","일","")&amp;IF(LEFT(NUMBERSTRING(F14,1),1)="백","일","")&amp;IF(LEFT(NUMBERSTRING(F14,1),1)="십","일","")&amp;SUBSTITUTE(SUBSTITUTE(SUBSTITUTE(SUBSTITUTE(SUBSTITUTE(NUMBERSTRING(F14,1),"조천","조일천"),"억천","억일천"),"만천","만일천"),"천백","천일백"),"백십","백일십")&amp;"원"</f>
        <v>일금오천이백칠십팔만육천원</v>
      </c>
      <c r="I14" s="203"/>
      <c r="J14" s="44"/>
    </row>
    <row r="15" spans="1:10" s="43" customFormat="1" ht="24.95" customHeight="1">
      <c r="A15" s="193"/>
      <c r="B15" s="201"/>
      <c r="C15" s="194"/>
      <c r="D15" s="201" t="s">
        <v>117</v>
      </c>
      <c r="F15" s="202">
        <f>공사원가계산서!D30</f>
        <v>52786000</v>
      </c>
      <c r="H15" s="44" t="str">
        <f>"일금"&amp;IF(LEFT(NUMBERSTRING(F15,1),1)="천","일","")&amp;IF(LEFT(NUMBERSTRING(F15,1),1)="백","일","")&amp;IF(LEFT(NUMBERSTRING(F15,1),1)="십","일","")&amp;SUBSTITUTE(SUBSTITUTE(SUBSTITUTE(SUBSTITUTE(SUBSTITUTE(NUMBERSTRING(F15,1),"조천","조일천"),"억천","억일천"),"만천","만일천"),"천백","천일백"),"백십","백일십")&amp;"원"</f>
        <v>일금오천이백칠십팔만육천원</v>
      </c>
      <c r="I15" s="203"/>
      <c r="J15" s="44"/>
    </row>
    <row r="16" spans="1:10" s="43" customFormat="1" ht="24.95" customHeight="1">
      <c r="A16" s="193"/>
      <c r="C16" s="194"/>
      <c r="D16" s="201"/>
      <c r="F16" s="202"/>
      <c r="H16" s="44"/>
      <c r="I16" s="203"/>
      <c r="J16" s="44"/>
    </row>
    <row r="17" spans="1:9" s="43" customFormat="1" ht="30" customHeight="1">
      <c r="A17" s="193"/>
      <c r="B17" s="194"/>
      <c r="C17" s="194"/>
      <c r="D17" s="194"/>
      <c r="F17" s="204"/>
      <c r="G17" s="195"/>
      <c r="H17" s="204"/>
      <c r="I17" s="199"/>
    </row>
    <row r="18" spans="1:9" s="42" customFormat="1" ht="6.75" customHeight="1">
      <c r="A18" s="205"/>
      <c r="B18" s="206"/>
      <c r="C18" s="206"/>
      <c r="D18" s="206"/>
      <c r="E18" s="206"/>
      <c r="F18" s="206"/>
      <c r="G18" s="206"/>
      <c r="H18" s="206"/>
      <c r="I18" s="207"/>
    </row>
    <row r="19" spans="1:9" s="42" customFormat="1" ht="20.100000000000001" customHeight="1"/>
    <row r="20" spans="1:9" s="42" customFormat="1" ht="20.100000000000001" customHeight="1"/>
    <row r="21" spans="1:9" s="42" customFormat="1" ht="20.100000000000001" customHeight="1"/>
    <row r="22" spans="1:9" s="42" customFormat="1" ht="20.100000000000001" customHeight="1"/>
    <row r="23" spans="1:9" s="42" customFormat="1" ht="20.100000000000001" customHeight="1"/>
    <row r="24" spans="1:9" s="42" customFormat="1" ht="20.100000000000001" customHeight="1"/>
    <row r="25" spans="1:9" s="42" customFormat="1" ht="20.100000000000001" customHeight="1"/>
    <row r="26" spans="1:9" s="42" customFormat="1" ht="20.100000000000001" customHeight="1"/>
    <row r="27" spans="1:9" s="42" customFormat="1" ht="20.100000000000001" customHeight="1"/>
    <row r="28" spans="1:9" s="42" customFormat="1" ht="20.100000000000001" customHeight="1"/>
    <row r="29" spans="1:9" s="42" customFormat="1" ht="20.100000000000001" customHeight="1"/>
    <row r="30" spans="1:9" s="42" customFormat="1" ht="20.100000000000001" customHeight="1"/>
    <row r="31" spans="1:9" s="42" customFormat="1" ht="20.100000000000001" customHeight="1"/>
    <row r="32" spans="1:9" s="42" customFormat="1" ht="20.100000000000001" customHeight="1"/>
    <row r="33" s="42" customFormat="1" ht="20.100000000000001" customHeight="1"/>
    <row r="34" s="42" customFormat="1" ht="20.100000000000001" customHeight="1"/>
    <row r="35" s="42" customFormat="1" ht="20.100000000000001" customHeight="1"/>
    <row r="36" s="42" customFormat="1" ht="20.100000000000001" customHeight="1"/>
    <row r="37" s="42" customFormat="1" ht="20.100000000000001" customHeight="1"/>
    <row r="38" s="42" customFormat="1" ht="20.100000000000001" customHeight="1"/>
    <row r="39" s="42" customFormat="1" ht="20.100000000000001" customHeight="1"/>
    <row r="40" s="42" customFormat="1" ht="20.100000000000001" customHeight="1"/>
    <row r="41" s="42" customFormat="1" ht="20.100000000000001" customHeight="1"/>
    <row r="42" s="42" customFormat="1" ht="20.100000000000001" customHeight="1"/>
    <row r="43" s="42" customFormat="1" ht="20.100000000000001" customHeight="1"/>
    <row r="44" s="42" customFormat="1" ht="20.100000000000001" customHeight="1"/>
    <row r="45" s="42" customFormat="1" ht="20.100000000000001" customHeight="1"/>
    <row r="46" s="42" customFormat="1" ht="20.100000000000001" customHeight="1"/>
    <row r="47" s="42" customFormat="1" ht="20.100000000000001" customHeight="1"/>
    <row r="48" s="42" customFormat="1" ht="20.100000000000001" customHeight="1"/>
    <row r="49" s="42" customFormat="1" ht="20.100000000000001" customHeight="1"/>
    <row r="50" s="42" customFormat="1" ht="20.100000000000001" customHeight="1"/>
    <row r="51" s="42" customFormat="1" ht="20.100000000000001" customHeight="1"/>
    <row r="52" s="42" customFormat="1" ht="20.100000000000001" customHeight="1"/>
    <row r="53" s="42" customFormat="1" ht="20.100000000000001" customHeight="1"/>
    <row r="54" s="42" customFormat="1" ht="20.100000000000001" customHeight="1"/>
    <row r="55" s="42" customFormat="1" ht="20.100000000000001" customHeight="1"/>
    <row r="56" s="42" customFormat="1" ht="20.100000000000001" customHeight="1"/>
    <row r="57" s="42" customFormat="1" ht="20.100000000000001" customHeight="1"/>
    <row r="58" s="42" customFormat="1" ht="20.100000000000001" customHeight="1"/>
    <row r="59" s="42" customFormat="1" ht="20.100000000000001" customHeight="1"/>
  </sheetData>
  <mergeCells count="17">
    <mergeCell ref="I1:I2"/>
    <mergeCell ref="A5:I5"/>
    <mergeCell ref="G1:G2"/>
    <mergeCell ref="H1:H2"/>
    <mergeCell ref="A1:A2"/>
    <mergeCell ref="E1:E2"/>
    <mergeCell ref="F1:F2"/>
    <mergeCell ref="B1:B2"/>
    <mergeCell ref="C1:C2"/>
    <mergeCell ref="D1:D2"/>
    <mergeCell ref="D12:F12"/>
    <mergeCell ref="D11:F11"/>
    <mergeCell ref="B7:C7"/>
    <mergeCell ref="D7:G7"/>
    <mergeCell ref="B9:C9"/>
    <mergeCell ref="D9:H9"/>
    <mergeCell ref="D10:I10"/>
  </mergeCells>
  <phoneticPr fontId="3" type="noConversion"/>
  <printOptions horizontalCentered="1"/>
  <pageMargins left="0.7" right="0.63" top="0.96" bottom="0.59055118110236227" header="0.51181102362204722" footer="0.51181102362204722"/>
  <pageSetup paperSize="9" scale="97"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37"/>
  <sheetViews>
    <sheetView view="pageBreakPreview" topLeftCell="A6" zoomScale="82" zoomScaleNormal="75" zoomScaleSheetLayoutView="82" workbookViewId="0">
      <selection activeCell="E20" sqref="E20"/>
    </sheetView>
  </sheetViews>
  <sheetFormatPr defaultRowHeight="16.5"/>
  <cols>
    <col min="1" max="1" width="7.88671875" style="12" customWidth="1"/>
    <col min="2" max="2" width="10.33203125" style="12" customWidth="1"/>
    <col min="3" max="3" width="24" style="12" customWidth="1"/>
    <col min="4" max="4" width="23.6640625" style="12" customWidth="1"/>
    <col min="5" max="5" width="56.21875" style="12" customWidth="1"/>
    <col min="6" max="6" width="20.21875" style="12" customWidth="1"/>
    <col min="7" max="10" width="8.88671875" style="12"/>
    <col min="11" max="11" width="8" style="12" customWidth="1"/>
    <col min="12" max="12" width="10.6640625" style="12" customWidth="1"/>
    <col min="13" max="13" width="6.88671875" style="12" customWidth="1"/>
    <col min="14" max="16384" width="8.88671875" style="12"/>
  </cols>
  <sheetData>
    <row r="1" spans="1:6" ht="45.75" customHeight="1">
      <c r="A1" s="312" t="s">
        <v>228</v>
      </c>
      <c r="B1" s="313"/>
      <c r="C1" s="313"/>
      <c r="D1" s="313"/>
      <c r="E1" s="313"/>
      <c r="F1" s="314"/>
    </row>
    <row r="2" spans="1:6" ht="23.25" customHeight="1">
      <c r="A2" s="270" t="s">
        <v>118</v>
      </c>
      <c r="B2" s="326" t="str">
        <f>갑지!A5</f>
        <v>와동교육도서관 장애물 없는 생활환경[BF] 보완 공사(사인물)</v>
      </c>
      <c r="C2" s="326"/>
      <c r="D2" s="326"/>
      <c r="F2" s="137"/>
    </row>
    <row r="3" spans="1:6" s="35" customFormat="1" ht="28.5" customHeight="1">
      <c r="A3" s="315" t="s">
        <v>119</v>
      </c>
      <c r="B3" s="316"/>
      <c r="C3" s="316"/>
      <c r="D3" s="122" t="s">
        <v>120</v>
      </c>
      <c r="E3" s="122" t="s">
        <v>121</v>
      </c>
      <c r="F3" s="138" t="s">
        <v>122</v>
      </c>
    </row>
    <row r="4" spans="1:6" ht="21.75" customHeight="1">
      <c r="A4" s="93"/>
      <c r="B4" s="82" t="s">
        <v>123</v>
      </c>
      <c r="C4" s="94" t="s">
        <v>124</v>
      </c>
      <c r="D4" s="95"/>
      <c r="E4" s="96"/>
      <c r="F4" s="97"/>
    </row>
    <row r="5" spans="1:6" ht="21.75" customHeight="1">
      <c r="A5" s="81" t="s">
        <v>125</v>
      </c>
      <c r="B5" s="82" t="s">
        <v>126</v>
      </c>
      <c r="C5" s="94" t="s">
        <v>127</v>
      </c>
      <c r="D5" s="95"/>
      <c r="E5" s="96"/>
      <c r="F5" s="97"/>
    </row>
    <row r="6" spans="1:6" ht="21.75" customHeight="1">
      <c r="A6" s="81"/>
      <c r="B6" s="94" t="s">
        <v>128</v>
      </c>
      <c r="C6" s="94" t="s">
        <v>129</v>
      </c>
      <c r="D6" s="95"/>
      <c r="E6" s="96"/>
      <c r="F6" s="97"/>
    </row>
    <row r="7" spans="1:6" ht="21.75" customHeight="1">
      <c r="A7" s="81"/>
      <c r="B7" s="82" t="s">
        <v>131</v>
      </c>
      <c r="C7" s="94" t="s">
        <v>132</v>
      </c>
      <c r="D7" s="95"/>
      <c r="E7" s="96"/>
      <c r="F7" s="97"/>
    </row>
    <row r="8" spans="1:6" ht="21.75" customHeight="1">
      <c r="A8" s="81" t="s">
        <v>130</v>
      </c>
      <c r="B8" s="82" t="s">
        <v>133</v>
      </c>
      <c r="C8" s="94" t="s">
        <v>134</v>
      </c>
      <c r="D8" s="95"/>
      <c r="E8" s="96" t="s">
        <v>364</v>
      </c>
      <c r="F8" s="97"/>
    </row>
    <row r="9" spans="1:6" ht="21.75" customHeight="1">
      <c r="A9" s="81"/>
      <c r="B9" s="94" t="s">
        <v>128</v>
      </c>
      <c r="C9" s="94" t="s">
        <v>129</v>
      </c>
      <c r="D9" s="95"/>
      <c r="E9" s="96"/>
      <c r="F9" s="97"/>
    </row>
    <row r="10" spans="1:6" ht="21.75" customHeight="1">
      <c r="A10" s="81"/>
      <c r="B10" s="82"/>
      <c r="C10" s="94" t="s">
        <v>136</v>
      </c>
      <c r="D10" s="95"/>
      <c r="E10" s="96"/>
      <c r="F10" s="97"/>
    </row>
    <row r="11" spans="1:6" ht="21.75" customHeight="1">
      <c r="A11" s="81" t="s">
        <v>135</v>
      </c>
      <c r="B11" s="82" t="s">
        <v>138</v>
      </c>
      <c r="C11" s="94" t="s">
        <v>139</v>
      </c>
      <c r="D11" s="95"/>
      <c r="E11" s="96" t="s">
        <v>365</v>
      </c>
      <c r="F11" s="97"/>
    </row>
    <row r="12" spans="1:6" ht="21.75" customHeight="1">
      <c r="A12" s="81"/>
      <c r="B12" s="82"/>
      <c r="C12" s="94" t="s">
        <v>140</v>
      </c>
      <c r="D12" s="95"/>
      <c r="E12" s="96" t="s">
        <v>366</v>
      </c>
      <c r="F12" s="97"/>
    </row>
    <row r="13" spans="1:6" ht="21.75" customHeight="1">
      <c r="A13" s="81"/>
      <c r="B13" s="82"/>
      <c r="C13" s="94" t="s">
        <v>141</v>
      </c>
      <c r="D13" s="95"/>
      <c r="E13" s="96" t="s">
        <v>367</v>
      </c>
      <c r="F13" s="97"/>
    </row>
    <row r="14" spans="1:6" ht="21.75" customHeight="1">
      <c r="A14" s="81" t="s">
        <v>137</v>
      </c>
      <c r="B14" s="82"/>
      <c r="C14" s="94" t="s">
        <v>142</v>
      </c>
      <c r="D14" s="95"/>
      <c r="E14" s="96" t="s">
        <v>368</v>
      </c>
      <c r="F14" s="97"/>
    </row>
    <row r="15" spans="1:6" ht="21.75" customHeight="1">
      <c r="A15" s="81"/>
      <c r="B15" s="82"/>
      <c r="C15" s="94" t="s">
        <v>217</v>
      </c>
      <c r="D15" s="95"/>
      <c r="E15" s="96" t="s">
        <v>369</v>
      </c>
      <c r="F15" s="97"/>
    </row>
    <row r="16" spans="1:6" ht="21.75" customHeight="1">
      <c r="A16" s="81"/>
      <c r="B16" s="82"/>
      <c r="C16" s="94" t="s">
        <v>351</v>
      </c>
      <c r="D16" s="357">
        <v>1141670</v>
      </c>
      <c r="E16" s="103" t="s">
        <v>370</v>
      </c>
      <c r="F16" s="97"/>
    </row>
    <row r="17" spans="1:6" ht="21.75" customHeight="1">
      <c r="A17" s="81"/>
      <c r="B17" s="82"/>
      <c r="C17" s="94" t="s">
        <v>239</v>
      </c>
      <c r="D17" s="95"/>
      <c r="E17" s="96" t="s">
        <v>371</v>
      </c>
      <c r="F17" s="97"/>
    </row>
    <row r="18" spans="1:6" ht="21.6" customHeight="1">
      <c r="A18" s="81"/>
      <c r="B18" s="82"/>
      <c r="C18" s="94" t="s">
        <v>218</v>
      </c>
      <c r="D18" s="95"/>
      <c r="E18" s="96" t="s">
        <v>372</v>
      </c>
      <c r="F18" s="97"/>
    </row>
    <row r="19" spans="1:6" ht="21.75" customHeight="1">
      <c r="A19" s="81" t="s">
        <v>143</v>
      </c>
      <c r="B19" s="82" t="s">
        <v>128</v>
      </c>
      <c r="C19" s="94" t="s">
        <v>144</v>
      </c>
      <c r="D19" s="95"/>
      <c r="E19" s="96" t="s">
        <v>373</v>
      </c>
      <c r="F19" s="97"/>
    </row>
    <row r="20" spans="1:6" ht="21.75" customHeight="1">
      <c r="A20" s="81"/>
      <c r="B20" s="82"/>
      <c r="C20" s="94" t="s">
        <v>306</v>
      </c>
      <c r="D20" s="95"/>
      <c r="E20" s="96" t="s">
        <v>374</v>
      </c>
      <c r="F20" s="97"/>
    </row>
    <row r="21" spans="1:6" ht="21.75" customHeight="1">
      <c r="A21" s="81"/>
      <c r="B21" s="82"/>
      <c r="C21" s="94" t="s">
        <v>307</v>
      </c>
      <c r="D21" s="95"/>
      <c r="E21" s="96" t="s">
        <v>375</v>
      </c>
      <c r="F21" s="97"/>
    </row>
    <row r="22" spans="1:6" ht="21.75" customHeight="1">
      <c r="A22" s="98"/>
      <c r="B22" s="99"/>
      <c r="C22" s="94" t="s">
        <v>129</v>
      </c>
      <c r="D22" s="95"/>
      <c r="E22" s="96"/>
      <c r="F22" s="97"/>
    </row>
    <row r="23" spans="1:6" ht="21.75" customHeight="1">
      <c r="A23" s="317" t="s">
        <v>145</v>
      </c>
      <c r="B23" s="318"/>
      <c r="C23" s="319"/>
      <c r="D23" s="95"/>
      <c r="E23" s="96"/>
      <c r="F23" s="97"/>
    </row>
    <row r="24" spans="1:6" ht="21.75" customHeight="1">
      <c r="A24" s="317" t="s">
        <v>146</v>
      </c>
      <c r="B24" s="318"/>
      <c r="C24" s="319"/>
      <c r="D24" s="95"/>
      <c r="E24" s="96" t="s">
        <v>362</v>
      </c>
      <c r="F24" s="97"/>
    </row>
    <row r="25" spans="1:6" ht="21.75" customHeight="1">
      <c r="A25" s="317" t="s">
        <v>147</v>
      </c>
      <c r="B25" s="318"/>
      <c r="C25" s="319"/>
      <c r="D25" s="95"/>
      <c r="E25" s="96" t="s">
        <v>219</v>
      </c>
      <c r="F25" s="97"/>
    </row>
    <row r="26" spans="1:6" ht="21.75" customHeight="1">
      <c r="A26" s="317" t="s">
        <v>148</v>
      </c>
      <c r="B26" s="318"/>
      <c r="C26" s="319"/>
      <c r="D26" s="95"/>
      <c r="E26" s="96"/>
      <c r="F26" s="97"/>
    </row>
    <row r="27" spans="1:6" ht="21.75" customHeight="1">
      <c r="A27" s="317" t="s">
        <v>149</v>
      </c>
      <c r="B27" s="318"/>
      <c r="C27" s="319"/>
      <c r="D27" s="95"/>
      <c r="E27" s="96" t="s">
        <v>220</v>
      </c>
      <c r="F27" s="97"/>
    </row>
    <row r="28" spans="1:6" ht="21.75" customHeight="1">
      <c r="A28" s="323" t="s">
        <v>150</v>
      </c>
      <c r="B28" s="324"/>
      <c r="C28" s="325"/>
      <c r="D28" s="100"/>
      <c r="E28" s="96"/>
      <c r="F28" s="97"/>
    </row>
    <row r="29" spans="1:6" ht="21.75" hidden="1" customHeight="1">
      <c r="A29" s="323" t="s">
        <v>221</v>
      </c>
      <c r="B29" s="324"/>
      <c r="C29" s="325"/>
      <c r="D29" s="100" t="e">
        <f>#REF!</f>
        <v>#REF!</v>
      </c>
      <c r="E29" s="96"/>
      <c r="F29" s="97"/>
    </row>
    <row r="30" spans="1:6" ht="21.75" customHeight="1">
      <c r="A30" s="320" t="s">
        <v>151</v>
      </c>
      <c r="B30" s="321"/>
      <c r="C30" s="322"/>
      <c r="D30" s="273">
        <v>52786000</v>
      </c>
      <c r="E30" s="101"/>
      <c r="F30" s="102"/>
    </row>
    <row r="32" spans="1:6">
      <c r="D32" s="36"/>
    </row>
    <row r="33" spans="3:5">
      <c r="E33" s="37"/>
    </row>
    <row r="35" spans="3:5">
      <c r="C35" s="38"/>
    </row>
    <row r="36" spans="3:5">
      <c r="C36" s="38"/>
      <c r="D36" s="39"/>
    </row>
    <row r="37" spans="3:5">
      <c r="C37" s="40"/>
      <c r="D37" s="41"/>
    </row>
  </sheetData>
  <mergeCells count="11">
    <mergeCell ref="A1:F1"/>
    <mergeCell ref="A3:C3"/>
    <mergeCell ref="A23:C23"/>
    <mergeCell ref="A24:C24"/>
    <mergeCell ref="A30:C30"/>
    <mergeCell ref="A25:C25"/>
    <mergeCell ref="A26:C26"/>
    <mergeCell ref="A27:C27"/>
    <mergeCell ref="A28:C28"/>
    <mergeCell ref="A29:C29"/>
    <mergeCell ref="B2:D2"/>
  </mergeCells>
  <phoneticPr fontId="5" type="noConversion"/>
  <printOptions horizontalCentered="1"/>
  <pageMargins left="0.55118110236220474" right="0.39370078740157483" top="0.51181102362204722" bottom="0.43307086614173229" header="0.39370078740157483" footer="0.27559055118110237"/>
  <pageSetup paperSize="9" scale="75" orientation="landscape" horizontalDpi="4294967292"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M45"/>
  <sheetViews>
    <sheetView view="pageBreakPreview" zoomScaleNormal="100" zoomScaleSheetLayoutView="90" workbookViewId="0">
      <pane ySplit="3" topLeftCell="A32" activePane="bottomLeft" state="frozen"/>
      <selection activeCell="E291" sqref="E291"/>
      <selection pane="bottomLeft" activeCell="E41" sqref="E41:M43"/>
    </sheetView>
  </sheetViews>
  <sheetFormatPr defaultRowHeight="16.5"/>
  <cols>
    <col min="1" max="1" width="16.109375" style="33" customWidth="1"/>
    <col min="2" max="2" width="9.6640625" style="18" customWidth="1"/>
    <col min="3" max="3" width="7.88671875" style="18" customWidth="1"/>
    <col min="4" max="4" width="4.21875" style="18" customWidth="1"/>
    <col min="5" max="8" width="10.33203125" style="18" customWidth="1"/>
    <col min="9" max="9" width="10.33203125" style="34" customWidth="1"/>
    <col min="10" max="12" width="10.33203125" style="18" customWidth="1"/>
    <col min="13" max="13" width="10.44140625" style="18" customWidth="1"/>
    <col min="14" max="16384" width="8.88671875" style="18"/>
  </cols>
  <sheetData>
    <row r="1" spans="1:13" ht="40.5" customHeight="1">
      <c r="A1" s="331" t="s">
        <v>225</v>
      </c>
      <c r="B1" s="331"/>
      <c r="C1" s="331"/>
      <c r="D1" s="331"/>
      <c r="E1" s="331"/>
      <c r="F1" s="331"/>
      <c r="G1" s="331"/>
      <c r="H1" s="331"/>
      <c r="I1" s="331"/>
      <c r="J1" s="331"/>
      <c r="K1" s="331"/>
      <c r="L1" s="331"/>
      <c r="M1" s="331"/>
    </row>
    <row r="2" spans="1:13" s="22" customFormat="1" ht="24.95" customHeight="1">
      <c r="A2" s="332" t="s">
        <v>152</v>
      </c>
      <c r="B2" s="327" t="s">
        <v>162</v>
      </c>
      <c r="C2" s="327" t="s">
        <v>153</v>
      </c>
      <c r="D2" s="327" t="s">
        <v>154</v>
      </c>
      <c r="E2" s="20" t="s">
        <v>155</v>
      </c>
      <c r="F2" s="21"/>
      <c r="G2" s="21" t="s">
        <v>156</v>
      </c>
      <c r="H2" s="21"/>
      <c r="I2" s="20" t="s">
        <v>157</v>
      </c>
      <c r="J2" s="21"/>
      <c r="K2" s="20" t="s">
        <v>158</v>
      </c>
      <c r="L2" s="21"/>
      <c r="M2" s="332" t="s">
        <v>159</v>
      </c>
    </row>
    <row r="3" spans="1:13" s="22" customFormat="1" ht="24.95" customHeight="1">
      <c r="A3" s="332"/>
      <c r="B3" s="327"/>
      <c r="C3" s="327"/>
      <c r="D3" s="327"/>
      <c r="E3" s="19" t="s">
        <v>161</v>
      </c>
      <c r="F3" s="19" t="s">
        <v>160</v>
      </c>
      <c r="G3" s="19" t="s">
        <v>161</v>
      </c>
      <c r="H3" s="19" t="s">
        <v>160</v>
      </c>
      <c r="I3" s="19" t="s">
        <v>161</v>
      </c>
      <c r="J3" s="19" t="s">
        <v>160</v>
      </c>
      <c r="K3" s="19" t="s">
        <v>161</v>
      </c>
      <c r="L3" s="19" t="s">
        <v>160</v>
      </c>
      <c r="M3" s="332"/>
    </row>
    <row r="4" spans="1:13" s="24" customFormat="1" ht="24.95" customHeight="1">
      <c r="A4" s="80" t="s">
        <v>357</v>
      </c>
      <c r="B4" s="80"/>
      <c r="C4" s="80"/>
      <c r="D4" s="23"/>
      <c r="E4" s="27"/>
      <c r="F4" s="27"/>
      <c r="G4" s="27"/>
      <c r="H4" s="27"/>
      <c r="I4" s="27"/>
      <c r="J4" s="27"/>
      <c r="K4" s="27"/>
      <c r="L4" s="27"/>
      <c r="M4" s="165"/>
    </row>
    <row r="5" spans="1:13" s="24" customFormat="1" ht="24.95" customHeight="1">
      <c r="A5" s="25" t="s">
        <v>299</v>
      </c>
      <c r="B5" s="26"/>
      <c r="C5" s="166">
        <v>0.06</v>
      </c>
      <c r="D5" s="23" t="s">
        <v>163</v>
      </c>
      <c r="E5" s="27"/>
      <c r="F5" s="27"/>
      <c r="G5" s="28"/>
      <c r="H5" s="29"/>
      <c r="I5" s="27"/>
      <c r="J5" s="27"/>
      <c r="K5" s="27"/>
      <c r="L5" s="27"/>
      <c r="M5" s="27"/>
    </row>
    <row r="6" spans="1:13" s="24" customFormat="1" ht="24.95" customHeight="1">
      <c r="A6" s="25" t="s">
        <v>215</v>
      </c>
      <c r="B6" s="26" t="s">
        <v>296</v>
      </c>
      <c r="C6" s="166">
        <v>3</v>
      </c>
      <c r="D6" s="23" t="s">
        <v>297</v>
      </c>
      <c r="E6" s="27"/>
      <c r="F6" s="27"/>
      <c r="G6" s="28"/>
      <c r="H6" s="29"/>
      <c r="I6" s="27"/>
      <c r="J6" s="27"/>
      <c r="K6" s="27"/>
      <c r="L6" s="27"/>
      <c r="M6" s="27"/>
    </row>
    <row r="7" spans="1:13" s="24" customFormat="1" ht="24.95" customHeight="1">
      <c r="A7" s="211"/>
      <c r="B7" s="212" t="s">
        <v>213</v>
      </c>
      <c r="C7" s="213"/>
      <c r="D7" s="214"/>
      <c r="E7" s="215"/>
      <c r="F7" s="215">
        <f>H7+J7+L7</f>
        <v>0</v>
      </c>
      <c r="G7" s="215"/>
      <c r="H7" s="215">
        <f>SUM(H5:H5)</f>
        <v>0</v>
      </c>
      <c r="I7" s="215"/>
      <c r="J7" s="215"/>
      <c r="K7" s="215"/>
      <c r="L7" s="215">
        <f>L6</f>
        <v>0</v>
      </c>
      <c r="M7" s="215"/>
    </row>
    <row r="8" spans="1:13" s="24" customFormat="1" ht="24.95" customHeight="1">
      <c r="A8" s="25"/>
      <c r="B8" s="30"/>
      <c r="C8" s="167"/>
      <c r="D8" s="23"/>
      <c r="E8" s="31"/>
      <c r="F8" s="31"/>
      <c r="G8" s="31"/>
      <c r="H8" s="31"/>
      <c r="I8" s="31"/>
      <c r="J8" s="31"/>
      <c r="K8" s="31"/>
      <c r="L8" s="31"/>
      <c r="M8" s="31"/>
    </row>
    <row r="9" spans="1:13" s="24" customFormat="1" ht="24.95" customHeight="1">
      <c r="A9" s="80" t="s">
        <v>358</v>
      </c>
      <c r="B9" s="80"/>
      <c r="C9" s="168"/>
      <c r="D9" s="23"/>
      <c r="E9" s="27"/>
      <c r="F9" s="27"/>
      <c r="G9" s="27"/>
      <c r="H9" s="27"/>
      <c r="I9" s="27"/>
      <c r="J9" s="27"/>
      <c r="K9" s="27"/>
      <c r="L9" s="27"/>
      <c r="M9" s="114"/>
    </row>
    <row r="10" spans="1:13" s="24" customFormat="1" ht="24.95" customHeight="1">
      <c r="A10" s="26" t="s">
        <v>224</v>
      </c>
      <c r="B10" s="26"/>
      <c r="C10" s="267">
        <v>1.2E-2</v>
      </c>
      <c r="D10" s="23" t="s">
        <v>163</v>
      </c>
      <c r="E10" s="27"/>
      <c r="F10" s="27"/>
      <c r="G10" s="28"/>
      <c r="H10" s="29"/>
      <c r="I10" s="27"/>
      <c r="J10" s="27"/>
      <c r="K10" s="27"/>
      <c r="L10" s="27"/>
      <c r="M10" s="27"/>
    </row>
    <row r="11" spans="1:13" s="24" customFormat="1" ht="24.95" customHeight="1">
      <c r="A11" s="26" t="s">
        <v>216</v>
      </c>
      <c r="B11" s="26" t="s">
        <v>296</v>
      </c>
      <c r="C11" s="166">
        <v>3</v>
      </c>
      <c r="D11" s="23" t="s">
        <v>297</v>
      </c>
      <c r="E11" s="27"/>
      <c r="F11" s="27"/>
      <c r="G11" s="28"/>
      <c r="H11" s="29"/>
      <c r="I11" s="27"/>
      <c r="J11" s="27"/>
      <c r="K11" s="27"/>
      <c r="L11" s="27"/>
      <c r="M11" s="27"/>
    </row>
    <row r="12" spans="1:13" s="24" customFormat="1" ht="24.95" customHeight="1">
      <c r="A12" s="211"/>
      <c r="B12" s="212" t="s">
        <v>213</v>
      </c>
      <c r="C12" s="213"/>
      <c r="D12" s="214"/>
      <c r="E12" s="215"/>
      <c r="F12" s="215">
        <f>H12+J12+L12</f>
        <v>0</v>
      </c>
      <c r="G12" s="215"/>
      <c r="H12" s="215">
        <f>SUM(H10:H10)</f>
        <v>0</v>
      </c>
      <c r="I12" s="215"/>
      <c r="J12" s="215">
        <f>J11</f>
        <v>0</v>
      </c>
      <c r="K12" s="215"/>
      <c r="L12" s="215"/>
      <c r="M12" s="215"/>
    </row>
    <row r="13" spans="1:13" s="24" customFormat="1" ht="24.95" customHeight="1">
      <c r="A13" s="256"/>
      <c r="B13" s="257"/>
      <c r="C13" s="258"/>
      <c r="D13" s="259"/>
      <c r="E13" s="260"/>
      <c r="F13" s="260"/>
      <c r="G13" s="260"/>
      <c r="H13" s="260"/>
      <c r="I13" s="260"/>
      <c r="J13" s="260"/>
      <c r="K13" s="260"/>
      <c r="L13" s="260"/>
      <c r="M13" s="260"/>
    </row>
    <row r="14" spans="1:13" s="24" customFormat="1" ht="24.95" customHeight="1">
      <c r="A14" s="328" t="s">
        <v>359</v>
      </c>
      <c r="B14" s="329"/>
      <c r="C14" s="330"/>
      <c r="D14" s="259"/>
      <c r="E14" s="260"/>
      <c r="F14" s="260"/>
      <c r="G14" s="260"/>
      <c r="H14" s="260"/>
      <c r="I14" s="260"/>
      <c r="J14" s="260"/>
      <c r="K14" s="260"/>
      <c r="L14" s="260"/>
      <c r="M14" s="260"/>
    </row>
    <row r="15" spans="1:13" s="24" customFormat="1" ht="24.95" customHeight="1">
      <c r="A15" s="26" t="s">
        <v>224</v>
      </c>
      <c r="B15" s="257"/>
      <c r="C15" s="265">
        <v>0.06</v>
      </c>
      <c r="D15" s="23" t="s">
        <v>163</v>
      </c>
      <c r="E15" s="260"/>
      <c r="F15" s="262"/>
      <c r="G15" s="262"/>
      <c r="H15" s="262"/>
      <c r="I15" s="260"/>
      <c r="J15" s="260"/>
      <c r="K15" s="260"/>
      <c r="L15" s="260"/>
      <c r="M15" s="260"/>
    </row>
    <row r="16" spans="1:13" s="24" customFormat="1" ht="24.95" customHeight="1">
      <c r="A16" s="25" t="s">
        <v>215</v>
      </c>
      <c r="B16" s="26" t="s">
        <v>296</v>
      </c>
      <c r="C16" s="166">
        <v>3</v>
      </c>
      <c r="D16" s="23" t="s">
        <v>297</v>
      </c>
      <c r="E16" s="260"/>
      <c r="F16" s="262"/>
      <c r="G16" s="260"/>
      <c r="H16" s="260"/>
      <c r="I16" s="260"/>
      <c r="J16" s="260"/>
      <c r="K16" s="262"/>
      <c r="L16" s="262"/>
      <c r="M16" s="260"/>
    </row>
    <row r="17" spans="1:13" s="24" customFormat="1" ht="24.95" customHeight="1">
      <c r="A17" s="211"/>
      <c r="B17" s="212" t="s">
        <v>213</v>
      </c>
      <c r="C17" s="213"/>
      <c r="D17" s="214"/>
      <c r="E17" s="215"/>
      <c r="F17" s="215">
        <f>SUM(H17+J17+L17)</f>
        <v>0</v>
      </c>
      <c r="G17" s="215"/>
      <c r="H17" s="215">
        <f>SUM(H15:H16)</f>
        <v>0</v>
      </c>
      <c r="I17" s="215"/>
      <c r="J17" s="215"/>
      <c r="K17" s="215"/>
      <c r="L17" s="215">
        <f>SUM(L15:L16)</f>
        <v>0</v>
      </c>
      <c r="M17" s="215"/>
    </row>
    <row r="18" spans="1:13" s="24" customFormat="1" ht="24.95" customHeight="1">
      <c r="A18" s="256"/>
      <c r="B18" s="257"/>
      <c r="C18" s="258"/>
      <c r="D18" s="259"/>
      <c r="E18" s="260"/>
      <c r="F18" s="260"/>
      <c r="G18" s="260"/>
      <c r="H18" s="260"/>
      <c r="I18" s="260"/>
      <c r="J18" s="260"/>
      <c r="K18" s="260"/>
      <c r="L18" s="260"/>
      <c r="M18" s="260"/>
    </row>
    <row r="19" spans="1:13" s="24" customFormat="1" ht="24.95" customHeight="1">
      <c r="A19" s="328" t="s">
        <v>360</v>
      </c>
      <c r="B19" s="329"/>
      <c r="C19" s="330"/>
      <c r="D19" s="259"/>
      <c r="E19" s="260"/>
      <c r="F19" s="260"/>
      <c r="G19" s="260"/>
      <c r="H19" s="260"/>
      <c r="I19" s="260"/>
      <c r="J19" s="260"/>
      <c r="K19" s="260"/>
      <c r="L19" s="260"/>
      <c r="M19" s="260"/>
    </row>
    <row r="20" spans="1:13" s="24" customFormat="1" ht="24.95" customHeight="1">
      <c r="A20" s="26" t="s">
        <v>224</v>
      </c>
      <c r="B20" s="257"/>
      <c r="C20" s="265">
        <v>0.12</v>
      </c>
      <c r="D20" s="23" t="s">
        <v>163</v>
      </c>
      <c r="E20" s="260"/>
      <c r="F20" s="262"/>
      <c r="G20" s="262"/>
      <c r="H20" s="262"/>
      <c r="I20" s="262"/>
      <c r="J20" s="262"/>
      <c r="K20" s="262"/>
      <c r="L20" s="262"/>
      <c r="M20" s="262"/>
    </row>
    <row r="21" spans="1:13" s="24" customFormat="1" ht="24.95" customHeight="1">
      <c r="A21" s="25" t="s">
        <v>215</v>
      </c>
      <c r="B21" s="257"/>
      <c r="C21" s="166">
        <v>3</v>
      </c>
      <c r="D21" s="23" t="s">
        <v>297</v>
      </c>
      <c r="E21" s="260"/>
      <c r="F21" s="262"/>
      <c r="G21" s="260"/>
      <c r="H21" s="262"/>
      <c r="I21" s="262"/>
      <c r="J21" s="262"/>
      <c r="K21" s="262"/>
      <c r="L21" s="262"/>
      <c r="M21" s="262"/>
    </row>
    <row r="22" spans="1:13" s="24" customFormat="1" ht="24.95" customHeight="1">
      <c r="A22" s="268"/>
      <c r="B22" s="212" t="s">
        <v>213</v>
      </c>
      <c r="C22" s="213"/>
      <c r="D22" s="214"/>
      <c r="E22" s="215"/>
      <c r="F22" s="215">
        <f>H22+J22+L22</f>
        <v>0</v>
      </c>
      <c r="G22" s="215"/>
      <c r="H22" s="215">
        <f>SUM(H20:H21)</f>
        <v>0</v>
      </c>
      <c r="I22" s="215"/>
      <c r="J22" s="215"/>
      <c r="K22" s="215"/>
      <c r="L22" s="215">
        <f>SUM(L20:L21)</f>
        <v>0</v>
      </c>
      <c r="M22" s="215"/>
    </row>
    <row r="23" spans="1:13" s="24" customFormat="1" ht="24.95" customHeight="1">
      <c r="A23" s="256"/>
      <c r="B23" s="261"/>
      <c r="C23" s="258"/>
      <c r="D23" s="259"/>
      <c r="E23" s="262"/>
      <c r="F23" s="262"/>
      <c r="G23" s="263"/>
      <c r="H23" s="264"/>
      <c r="I23" s="262"/>
      <c r="J23" s="262"/>
      <c r="K23" s="262"/>
      <c r="L23" s="262"/>
      <c r="M23" s="262"/>
    </row>
    <row r="24" spans="1:13" s="24" customFormat="1" ht="24.95" customHeight="1">
      <c r="A24" s="80" t="s">
        <v>304</v>
      </c>
      <c r="B24" s="80"/>
      <c r="C24" s="168"/>
      <c r="D24" s="23"/>
      <c r="E24" s="27"/>
      <c r="F24" s="27"/>
      <c r="G24" s="27"/>
      <c r="H24" s="27"/>
      <c r="I24" s="27"/>
      <c r="J24" s="27"/>
      <c r="K24" s="27"/>
      <c r="L24" s="27"/>
      <c r="M24" s="114"/>
    </row>
    <row r="25" spans="1:13" s="24" customFormat="1" ht="24.95" customHeight="1">
      <c r="A25" s="26" t="s">
        <v>224</v>
      </c>
      <c r="B25" s="26"/>
      <c r="C25" s="166">
        <v>0.7</v>
      </c>
      <c r="D25" s="23" t="s">
        <v>163</v>
      </c>
      <c r="E25" s="27"/>
      <c r="F25" s="27"/>
      <c r="G25" s="28"/>
      <c r="H25" s="29"/>
      <c r="I25" s="27"/>
      <c r="J25" s="27"/>
      <c r="K25" s="27"/>
      <c r="L25" s="27"/>
      <c r="M25" s="27"/>
    </row>
    <row r="26" spans="1:13" s="24" customFormat="1" ht="24.95" customHeight="1">
      <c r="A26" s="25" t="s">
        <v>215</v>
      </c>
      <c r="B26" s="26" t="s">
        <v>296</v>
      </c>
      <c r="C26" s="166">
        <v>3</v>
      </c>
      <c r="D26" s="23" t="s">
        <v>297</v>
      </c>
      <c r="E26" s="27"/>
      <c r="F26" s="27"/>
      <c r="G26" s="28"/>
      <c r="H26" s="29"/>
      <c r="I26" s="27"/>
      <c r="J26" s="27"/>
      <c r="K26" s="27"/>
      <c r="L26" s="27"/>
      <c r="M26" s="27"/>
    </row>
    <row r="27" spans="1:13" s="24" customFormat="1" ht="24.95" customHeight="1">
      <c r="A27" s="211"/>
      <c r="B27" s="212" t="s">
        <v>213</v>
      </c>
      <c r="C27" s="213"/>
      <c r="D27" s="214"/>
      <c r="E27" s="215"/>
      <c r="F27" s="215">
        <f>H27+J27+L27</f>
        <v>0</v>
      </c>
      <c r="G27" s="215"/>
      <c r="H27" s="215">
        <f>SUM(H25:H25)</f>
        <v>0</v>
      </c>
      <c r="I27" s="215"/>
      <c r="J27" s="215">
        <f>SUM(J25:J25)</f>
        <v>0</v>
      </c>
      <c r="K27" s="215"/>
      <c r="L27" s="215">
        <f>L26</f>
        <v>0</v>
      </c>
      <c r="M27" s="215"/>
    </row>
    <row r="28" spans="1:13" s="24" customFormat="1" ht="24.95" customHeight="1">
      <c r="A28" s="256"/>
      <c r="B28" s="257"/>
      <c r="C28" s="258"/>
      <c r="D28" s="259"/>
      <c r="E28" s="260"/>
      <c r="F28" s="260"/>
      <c r="G28" s="260"/>
      <c r="H28" s="260"/>
      <c r="I28" s="260"/>
      <c r="J28" s="260"/>
      <c r="K28" s="260"/>
      <c r="L28" s="260"/>
      <c r="M28" s="260"/>
    </row>
    <row r="29" spans="1:13" s="86" customFormat="1" ht="24.75" customHeight="1">
      <c r="A29" s="13" t="s">
        <v>340</v>
      </c>
      <c r="B29" s="83"/>
      <c r="C29" s="84"/>
      <c r="D29" s="83"/>
      <c r="E29" s="85"/>
      <c r="F29" s="85"/>
      <c r="G29" s="85"/>
      <c r="H29" s="85"/>
      <c r="I29" s="85"/>
      <c r="J29" s="85"/>
      <c r="K29" s="85"/>
      <c r="L29" s="85"/>
      <c r="M29" s="85"/>
    </row>
    <row r="30" spans="1:13" s="86" customFormat="1" ht="24.75" customHeight="1">
      <c r="A30" s="32" t="s">
        <v>291</v>
      </c>
      <c r="B30" s="92" t="s">
        <v>314</v>
      </c>
      <c r="C30" s="88">
        <f>수량산출!C53</f>
        <v>404</v>
      </c>
      <c r="D30" s="89" t="s">
        <v>199</v>
      </c>
      <c r="E30" s="32"/>
      <c r="F30" s="32"/>
      <c r="G30" s="85"/>
      <c r="H30" s="32"/>
      <c r="I30" s="90"/>
      <c r="J30" s="32"/>
      <c r="K30" s="85"/>
      <c r="L30" s="32"/>
      <c r="M30" s="85"/>
    </row>
    <row r="31" spans="1:13" s="86" customFormat="1" ht="24.75" customHeight="1">
      <c r="A31" s="32" t="s">
        <v>301</v>
      </c>
      <c r="B31" s="87"/>
      <c r="C31" s="91">
        <f>수량산출!C53</f>
        <v>404</v>
      </c>
      <c r="D31" s="89" t="s">
        <v>199</v>
      </c>
      <c r="E31" s="32"/>
      <c r="F31" s="32"/>
      <c r="G31" s="90"/>
      <c r="H31" s="32"/>
      <c r="I31" s="90"/>
      <c r="J31" s="32"/>
      <c r="K31" s="90"/>
      <c r="L31" s="32"/>
      <c r="M31" s="85"/>
    </row>
    <row r="32" spans="1:13" s="86" customFormat="1" ht="24.75" customHeight="1">
      <c r="A32" s="32" t="s">
        <v>305</v>
      </c>
      <c r="B32" s="87"/>
      <c r="C32" s="91">
        <f>수량산출!C53</f>
        <v>404</v>
      </c>
      <c r="D32" s="89" t="s">
        <v>199</v>
      </c>
      <c r="E32" s="32"/>
      <c r="F32" s="32"/>
      <c r="G32" s="90"/>
      <c r="H32" s="32"/>
      <c r="I32" s="90"/>
      <c r="J32" s="32"/>
      <c r="K32" s="90"/>
      <c r="L32" s="32"/>
      <c r="M32" s="85"/>
    </row>
    <row r="33" spans="1:13" s="86" customFormat="1" ht="24.75" customHeight="1">
      <c r="A33" s="169"/>
      <c r="B33" s="134" t="s">
        <v>214</v>
      </c>
      <c r="C33" s="170">
        <f>수량산출!C40</f>
        <v>4.75</v>
      </c>
      <c r="D33" s="171" t="s">
        <v>212</v>
      </c>
      <c r="E33" s="172">
        <f t="shared" ref="E30:E33" si="0">G33+I33+K33</f>
        <v>0</v>
      </c>
      <c r="F33" s="172">
        <f>INT(H33+J33+L33)</f>
        <v>0</v>
      </c>
      <c r="G33" s="173"/>
      <c r="H33" s="172">
        <f>SUM(H30:H32)</f>
        <v>0</v>
      </c>
      <c r="I33" s="174"/>
      <c r="J33" s="172">
        <f>SUM(J30:J32)</f>
        <v>0</v>
      </c>
      <c r="K33" s="173"/>
      <c r="L33" s="172">
        <f>SUM(L30:L32)</f>
        <v>0</v>
      </c>
      <c r="M33" s="173"/>
    </row>
    <row r="34" spans="1:13" s="86" customFormat="1" ht="24.75" customHeight="1">
      <c r="A34" s="13" t="s">
        <v>339</v>
      </c>
      <c r="B34" s="87"/>
      <c r="C34" s="91"/>
      <c r="D34" s="89"/>
      <c r="E34" s="32"/>
      <c r="F34" s="32"/>
      <c r="G34" s="85"/>
      <c r="H34" s="32"/>
      <c r="I34" s="90"/>
      <c r="J34" s="32"/>
      <c r="K34" s="85"/>
      <c r="L34" s="32"/>
      <c r="M34" s="85"/>
    </row>
    <row r="35" spans="1:13" s="86" customFormat="1" ht="24.75" customHeight="1">
      <c r="A35" s="32" t="s">
        <v>292</v>
      </c>
      <c r="B35" s="92" t="s">
        <v>309</v>
      </c>
      <c r="C35" s="266">
        <f>수량산출!C77</f>
        <v>29.11</v>
      </c>
      <c r="D35" s="89" t="s">
        <v>199</v>
      </c>
      <c r="E35" s="32"/>
      <c r="F35" s="32"/>
      <c r="G35" s="85"/>
      <c r="H35" s="32"/>
      <c r="I35" s="27"/>
      <c r="J35" s="32"/>
      <c r="K35" s="85"/>
      <c r="L35" s="32"/>
      <c r="M35" s="85"/>
    </row>
    <row r="36" spans="1:13" s="86" customFormat="1" ht="24.75" customHeight="1">
      <c r="A36" s="32" t="s">
        <v>333</v>
      </c>
      <c r="B36" s="92"/>
      <c r="C36" s="266">
        <f>수량산출!C77</f>
        <v>29.11</v>
      </c>
      <c r="D36" s="89" t="s">
        <v>199</v>
      </c>
      <c r="E36" s="32"/>
      <c r="F36" s="32"/>
      <c r="G36" s="90"/>
      <c r="H36" s="32"/>
      <c r="I36" s="27"/>
      <c r="J36" s="32"/>
      <c r="K36" s="90"/>
      <c r="L36" s="32"/>
      <c r="M36" s="85"/>
    </row>
    <row r="37" spans="1:13" s="86" customFormat="1" ht="24.75" customHeight="1">
      <c r="A37" s="87" t="s">
        <v>302</v>
      </c>
      <c r="B37" s="92"/>
      <c r="C37" s="266">
        <f>수량산출!C77</f>
        <v>29.11</v>
      </c>
      <c r="D37" s="89" t="s">
        <v>199</v>
      </c>
      <c r="E37" s="32"/>
      <c r="F37" s="32"/>
      <c r="G37" s="90"/>
      <c r="H37" s="32"/>
      <c r="I37" s="27"/>
      <c r="J37" s="32"/>
      <c r="K37" s="90"/>
      <c r="L37" s="32"/>
      <c r="M37" s="85"/>
    </row>
    <row r="38" spans="1:13" s="86" customFormat="1" ht="24.75" customHeight="1">
      <c r="A38" s="87" t="s">
        <v>334</v>
      </c>
      <c r="B38" s="92"/>
      <c r="C38" s="266">
        <f>수량산출!C77</f>
        <v>29.11</v>
      </c>
      <c r="D38" s="89" t="s">
        <v>199</v>
      </c>
      <c r="E38" s="32">
        <f>G38+I38+K38</f>
        <v>0</v>
      </c>
      <c r="F38" s="32">
        <f>SUM(H38+J38+L38)</f>
        <v>0</v>
      </c>
      <c r="G38" s="90">
        <f>H7*50%</f>
        <v>0</v>
      </c>
      <c r="H38" s="32">
        <f>G38*C38</f>
        <v>0</v>
      </c>
      <c r="I38" s="27"/>
      <c r="J38" s="32"/>
      <c r="K38" s="90">
        <f>L7*50%</f>
        <v>0</v>
      </c>
      <c r="L38" s="32">
        <f>K38*C38</f>
        <v>0</v>
      </c>
      <c r="M38" s="87" t="s">
        <v>335</v>
      </c>
    </row>
    <row r="39" spans="1:13" s="86" customFormat="1" ht="24.75" customHeight="1">
      <c r="A39" s="169"/>
      <c r="B39" s="134" t="s">
        <v>214</v>
      </c>
      <c r="C39" s="175"/>
      <c r="D39" s="171"/>
      <c r="E39" s="172"/>
      <c r="F39" s="172">
        <f>INT(H39+J39+L39)</f>
        <v>0</v>
      </c>
      <c r="G39" s="173"/>
      <c r="H39" s="172">
        <f>SUM(H36:H38)</f>
        <v>0</v>
      </c>
      <c r="I39" s="135"/>
      <c r="J39" s="172">
        <f>SUM(J35:J37)</f>
        <v>0</v>
      </c>
      <c r="K39" s="173"/>
      <c r="L39" s="172">
        <f>SUM(L36:L38)</f>
        <v>0</v>
      </c>
      <c r="M39" s="173"/>
    </row>
    <row r="40" spans="1:13" s="86" customFormat="1" ht="24.75" customHeight="1">
      <c r="A40" s="13" t="s">
        <v>341</v>
      </c>
      <c r="B40" s="92"/>
      <c r="C40" s="92"/>
      <c r="D40" s="89"/>
      <c r="E40" s="32"/>
      <c r="F40" s="32"/>
      <c r="G40" s="85"/>
      <c r="H40" s="32"/>
      <c r="I40" s="27"/>
      <c r="J40" s="32"/>
      <c r="K40" s="85"/>
      <c r="L40" s="32"/>
      <c r="M40" s="85"/>
    </row>
    <row r="41" spans="1:13" s="86" customFormat="1" ht="24.75" customHeight="1">
      <c r="A41" s="32" t="s">
        <v>293</v>
      </c>
      <c r="B41" s="92" t="s">
        <v>350</v>
      </c>
      <c r="C41" s="92">
        <f>수량산출!C80</f>
        <v>1</v>
      </c>
      <c r="D41" s="89" t="s">
        <v>223</v>
      </c>
      <c r="E41" s="32"/>
      <c r="F41" s="32"/>
      <c r="G41" s="85"/>
      <c r="H41" s="32"/>
      <c r="I41" s="27"/>
      <c r="J41" s="32"/>
      <c r="K41" s="85"/>
      <c r="L41" s="32"/>
      <c r="M41" s="85"/>
    </row>
    <row r="42" spans="1:13" s="86" customFormat="1" ht="24.75" customHeight="1">
      <c r="A42" s="32" t="s">
        <v>295</v>
      </c>
      <c r="B42" s="92" t="s">
        <v>300</v>
      </c>
      <c r="C42" s="92">
        <f>수량산출!C82</f>
        <v>1</v>
      </c>
      <c r="D42" s="89" t="s">
        <v>223</v>
      </c>
      <c r="E42" s="32"/>
      <c r="F42" s="32"/>
      <c r="G42" s="85"/>
      <c r="H42" s="32"/>
      <c r="I42" s="27"/>
      <c r="J42" s="32"/>
      <c r="K42" s="85"/>
      <c r="L42" s="32"/>
      <c r="M42" s="85"/>
    </row>
    <row r="43" spans="1:13" s="86" customFormat="1" ht="24.75" customHeight="1">
      <c r="A43" s="87" t="s">
        <v>303</v>
      </c>
      <c r="B43" s="92"/>
      <c r="C43" s="92">
        <v>2</v>
      </c>
      <c r="D43" s="89" t="s">
        <v>223</v>
      </c>
      <c r="E43" s="32"/>
      <c r="F43" s="32"/>
      <c r="G43" s="90"/>
      <c r="H43" s="32"/>
      <c r="I43" s="27"/>
      <c r="J43" s="32"/>
      <c r="K43" s="90"/>
      <c r="L43" s="32"/>
      <c r="M43" s="85"/>
    </row>
    <row r="44" spans="1:13" s="86" customFormat="1" ht="24.75" customHeight="1">
      <c r="A44" s="169"/>
      <c r="B44" s="134" t="s">
        <v>214</v>
      </c>
      <c r="C44" s="175"/>
      <c r="D44" s="171"/>
      <c r="E44" s="172"/>
      <c r="F44" s="172">
        <f>INT(H44+J44+L44)</f>
        <v>0</v>
      </c>
      <c r="G44" s="173"/>
      <c r="H44" s="172">
        <f>SUM(H41:H43)</f>
        <v>0</v>
      </c>
      <c r="I44" s="135"/>
      <c r="J44" s="172">
        <f>SUM(J41:J43)</f>
        <v>0</v>
      </c>
      <c r="K44" s="173"/>
      <c r="L44" s="172">
        <f>SUM(L41:L43)</f>
        <v>0</v>
      </c>
      <c r="M44" s="173"/>
    </row>
    <row r="45" spans="1:13" s="86" customFormat="1" ht="24.75" customHeight="1">
      <c r="A45" s="87"/>
      <c r="B45" s="87"/>
      <c r="C45" s="88"/>
      <c r="D45" s="89"/>
      <c r="E45" s="32"/>
      <c r="F45" s="32"/>
      <c r="G45" s="90"/>
      <c r="H45" s="32"/>
      <c r="I45" s="85"/>
      <c r="J45" s="32"/>
      <c r="K45" s="85"/>
      <c r="L45" s="32"/>
      <c r="M45" s="85"/>
    </row>
  </sheetData>
  <mergeCells count="8">
    <mergeCell ref="A14:C14"/>
    <mergeCell ref="A19:C19"/>
    <mergeCell ref="A1:M1"/>
    <mergeCell ref="A2:A3"/>
    <mergeCell ref="B2:B3"/>
    <mergeCell ref="C2:C3"/>
    <mergeCell ref="D2:D3"/>
    <mergeCell ref="M2:M3"/>
  </mergeCells>
  <phoneticPr fontId="3" type="noConversion"/>
  <printOptions horizontalCentered="1"/>
  <pageMargins left="0.48" right="0.12" top="0.39370078740157483" bottom="0.55118110236220474" header="0.19685039370078741" footer="0"/>
  <pageSetup paperSize="9" scale="88" orientation="landscape" horizont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H88"/>
  <sheetViews>
    <sheetView view="pageBreakPreview" zoomScale="115" zoomScaleNormal="100" zoomScaleSheetLayoutView="115" workbookViewId="0">
      <selection sqref="A1:D1"/>
    </sheetView>
  </sheetViews>
  <sheetFormatPr defaultRowHeight="16.5"/>
  <cols>
    <col min="1" max="1" width="25.88671875" style="7" customWidth="1"/>
    <col min="2" max="2" width="50" style="7" customWidth="1"/>
    <col min="3" max="3" width="7.21875" style="7" customWidth="1"/>
    <col min="4" max="4" width="4.5546875" style="7" customWidth="1"/>
    <col min="5" max="5" width="11.6640625" style="7" bestFit="1" customWidth="1"/>
    <col min="6" max="16384" width="8.88671875" style="7"/>
  </cols>
  <sheetData>
    <row r="1" spans="1:6" s="1" customFormat="1" ht="33" customHeight="1">
      <c r="A1" s="333" t="s">
        <v>226</v>
      </c>
      <c r="B1" s="334"/>
      <c r="C1" s="334"/>
      <c r="D1" s="335"/>
    </row>
    <row r="2" spans="1:6" s="2" customFormat="1" ht="21.95" customHeight="1">
      <c r="A2" s="104" t="s">
        <v>164</v>
      </c>
      <c r="B2" s="104" t="s">
        <v>165</v>
      </c>
      <c r="C2" s="336" t="s">
        <v>166</v>
      </c>
      <c r="D2" s="336"/>
    </row>
    <row r="3" spans="1:6" s="133" customFormat="1" ht="21.95" customHeight="1">
      <c r="A3" s="140" t="s">
        <v>245</v>
      </c>
      <c r="B3" s="108" t="s">
        <v>252</v>
      </c>
      <c r="C3" s="151"/>
      <c r="D3" s="132"/>
    </row>
    <row r="4" spans="1:6" s="2" customFormat="1" ht="21" customHeight="1">
      <c r="A4" s="5"/>
      <c r="B4" s="6" t="s">
        <v>246</v>
      </c>
      <c r="C4" s="152"/>
      <c r="D4" s="4"/>
    </row>
    <row r="5" spans="1:6" s="2" customFormat="1" ht="21" customHeight="1">
      <c r="A5" s="5"/>
      <c r="B5" s="6" t="s">
        <v>248</v>
      </c>
      <c r="C5" s="176">
        <f>ROUNDDOWN(0.9*2.4*4*1.1,2)</f>
        <v>9.5</v>
      </c>
      <c r="D5" s="4" t="s">
        <v>199</v>
      </c>
    </row>
    <row r="6" spans="1:6" s="2" customFormat="1" ht="21" customHeight="1">
      <c r="A6" s="5"/>
      <c r="B6" s="6" t="s">
        <v>249</v>
      </c>
      <c r="C6" s="176">
        <f>ROUNDDOWN(0.95*2.4*2*1.1,2)</f>
        <v>5.01</v>
      </c>
      <c r="D6" s="4" t="s">
        <v>199</v>
      </c>
    </row>
    <row r="7" spans="1:6" s="2" customFormat="1" ht="21" customHeight="1">
      <c r="A7" s="105"/>
      <c r="B7" s="6" t="s">
        <v>250</v>
      </c>
      <c r="C7" s="177">
        <f>ROUNDDOWN(0.6*0.3*28*1.1,2)</f>
        <v>5.54</v>
      </c>
      <c r="D7" s="4" t="s">
        <v>199</v>
      </c>
    </row>
    <row r="8" spans="1:6" s="2" customFormat="1" ht="21" customHeight="1">
      <c r="A8" s="5"/>
      <c r="B8" s="6" t="s">
        <v>247</v>
      </c>
      <c r="C8" s="176"/>
      <c r="D8" s="4"/>
    </row>
    <row r="9" spans="1:6" s="2" customFormat="1" ht="21" customHeight="1">
      <c r="A9" s="5"/>
      <c r="B9" s="6" t="s">
        <v>310</v>
      </c>
      <c r="C9" s="176">
        <f>ROUNDDOWN(5.6*2.4*1.1,2)</f>
        <v>14.78</v>
      </c>
      <c r="D9" s="4" t="s">
        <v>199</v>
      </c>
    </row>
    <row r="10" spans="1:6" ht="21" customHeight="1">
      <c r="A10" s="5"/>
      <c r="B10" s="6" t="s">
        <v>251</v>
      </c>
      <c r="C10" s="178">
        <f>ROUNDDOWN(0.6*0.3*18*1.1,2)</f>
        <v>3.56</v>
      </c>
      <c r="D10" s="4" t="s">
        <v>199</v>
      </c>
    </row>
    <row r="11" spans="1:6" s="2" customFormat="1" ht="21" customHeight="1">
      <c r="A11" s="5"/>
      <c r="B11" s="6" t="s">
        <v>311</v>
      </c>
      <c r="C11" s="176">
        <f>ROUNDDOWN(11*2.4*1.1,2)</f>
        <v>29.04</v>
      </c>
      <c r="D11" s="4" t="s">
        <v>199</v>
      </c>
      <c r="F11" s="9"/>
    </row>
    <row r="12" spans="1:6" s="2" customFormat="1" ht="21" customHeight="1">
      <c r="A12" s="5"/>
      <c r="B12" s="6" t="s">
        <v>253</v>
      </c>
      <c r="C12" s="176"/>
      <c r="D12" s="4"/>
      <c r="F12" s="9"/>
    </row>
    <row r="13" spans="1:6" s="2" customFormat="1" ht="21" customHeight="1">
      <c r="A13" s="5"/>
      <c r="B13" s="6" t="s">
        <v>254</v>
      </c>
      <c r="C13" s="176">
        <f>ROUNDDOWN(19.2*2.4*1.1,2)</f>
        <v>50.68</v>
      </c>
      <c r="D13" s="4" t="s">
        <v>199</v>
      </c>
      <c r="F13" s="9"/>
    </row>
    <row r="14" spans="1:6" s="2" customFormat="1" ht="21" customHeight="1">
      <c r="A14" s="105"/>
      <c r="B14" s="6" t="s">
        <v>255</v>
      </c>
      <c r="C14" s="177">
        <f>ROUNDDOWN(4.7*2.4*1.1,2)</f>
        <v>12.4</v>
      </c>
      <c r="D14" s="4" t="s">
        <v>199</v>
      </c>
    </row>
    <row r="15" spans="1:6" ht="21" customHeight="1">
      <c r="A15" s="110"/>
      <c r="B15" s="141" t="s">
        <v>285</v>
      </c>
      <c r="C15" s="150">
        <f>SUM(C5:C14)</f>
        <v>130.51000000000002</v>
      </c>
      <c r="D15" s="145" t="s">
        <v>199</v>
      </c>
    </row>
    <row r="16" spans="1:6" s="2" customFormat="1" ht="21" customHeight="1">
      <c r="A16" s="143"/>
      <c r="B16" s="108" t="s">
        <v>256</v>
      </c>
      <c r="C16" s="153"/>
      <c r="D16" s="109"/>
    </row>
    <row r="17" spans="1:4" s="2" customFormat="1" ht="21" customHeight="1">
      <c r="A17" s="105"/>
      <c r="B17" s="6" t="s">
        <v>246</v>
      </c>
      <c r="C17" s="176"/>
      <c r="D17" s="4"/>
    </row>
    <row r="18" spans="1:4" ht="21" customHeight="1">
      <c r="A18" s="5"/>
      <c r="B18" s="6" t="s">
        <v>257</v>
      </c>
      <c r="C18" s="178">
        <f>ROUNDDOWN(7.5*2.4*1.1,2)</f>
        <v>19.8</v>
      </c>
      <c r="D18" s="4" t="s">
        <v>199</v>
      </c>
    </row>
    <row r="19" spans="1:4" s="2" customFormat="1" ht="21" customHeight="1">
      <c r="A19" s="5"/>
      <c r="B19" s="6" t="s">
        <v>258</v>
      </c>
      <c r="C19" s="176">
        <f>ROUNDDOWN(15.4*2.4*1.1,2)</f>
        <v>40.65</v>
      </c>
      <c r="D19" s="4" t="s">
        <v>199</v>
      </c>
    </row>
    <row r="20" spans="1:4" s="2" customFormat="1" ht="21" customHeight="1">
      <c r="A20" s="5"/>
      <c r="B20" s="6" t="s">
        <v>247</v>
      </c>
      <c r="C20" s="176"/>
      <c r="D20" s="4"/>
    </row>
    <row r="21" spans="1:4" s="2" customFormat="1" ht="21" customHeight="1">
      <c r="A21" s="5"/>
      <c r="B21" s="6" t="s">
        <v>259</v>
      </c>
      <c r="C21" s="176">
        <f>ROUNDDOWN(16.25*2.4*1.1,2)</f>
        <v>42.9</v>
      </c>
      <c r="D21" s="4" t="s">
        <v>199</v>
      </c>
    </row>
    <row r="22" spans="1:4" s="2" customFormat="1" ht="21" customHeight="1">
      <c r="A22" s="5"/>
      <c r="B22" s="6" t="s">
        <v>260</v>
      </c>
      <c r="C22" s="176">
        <f>ROUNDDOWN(0.9*2.4*2*1.1,2)</f>
        <v>4.75</v>
      </c>
      <c r="D22" s="4" t="s">
        <v>199</v>
      </c>
    </row>
    <row r="23" spans="1:4" s="2" customFormat="1" ht="21" customHeight="1">
      <c r="A23" s="5"/>
      <c r="B23" s="6" t="s">
        <v>253</v>
      </c>
      <c r="C23" s="176"/>
      <c r="D23" s="4"/>
    </row>
    <row r="24" spans="1:4" ht="21" customHeight="1">
      <c r="A24" s="5"/>
      <c r="B24" s="6" t="s">
        <v>261</v>
      </c>
      <c r="C24" s="178">
        <f>ROUNDDOWN(1.9*2.4*6*1.1,2)</f>
        <v>30.09</v>
      </c>
      <c r="D24" s="4" t="s">
        <v>199</v>
      </c>
    </row>
    <row r="25" spans="1:4" s="2" customFormat="1" ht="21" customHeight="1">
      <c r="A25" s="5"/>
      <c r="B25" s="6" t="s">
        <v>262</v>
      </c>
      <c r="C25" s="176">
        <f>ROUNDDOWN(0.6*2.4*1.1,2)</f>
        <v>1.58</v>
      </c>
      <c r="D25" s="4" t="s">
        <v>199</v>
      </c>
    </row>
    <row r="26" spans="1:4" s="2" customFormat="1" ht="21" customHeight="1">
      <c r="A26" s="5"/>
      <c r="B26" s="6" t="s">
        <v>275</v>
      </c>
      <c r="C26" s="176"/>
      <c r="D26" s="4"/>
    </row>
    <row r="27" spans="1:4" s="2" customFormat="1" ht="21" customHeight="1">
      <c r="A27" s="5"/>
      <c r="B27" s="6" t="s">
        <v>312</v>
      </c>
      <c r="C27" s="176">
        <f>ROUNDDOWN(3.6*2.4*2*1.1,2)</f>
        <v>19</v>
      </c>
      <c r="D27" s="4" t="s">
        <v>199</v>
      </c>
    </row>
    <row r="28" spans="1:4" s="2" customFormat="1" ht="21" customHeight="1">
      <c r="A28" s="110"/>
      <c r="B28" s="141" t="s">
        <v>284</v>
      </c>
      <c r="C28" s="154">
        <f>SUM(C18:C27)</f>
        <v>158.77000000000001</v>
      </c>
      <c r="D28" s="145" t="s">
        <v>199</v>
      </c>
    </row>
    <row r="29" spans="1:4" ht="21" customHeight="1">
      <c r="A29" s="143"/>
      <c r="B29" s="108" t="s">
        <v>263</v>
      </c>
      <c r="C29" s="155"/>
      <c r="D29" s="109"/>
    </row>
    <row r="30" spans="1:4" s="2" customFormat="1" ht="21" customHeight="1">
      <c r="A30" s="5"/>
      <c r="B30" s="6" t="s">
        <v>264</v>
      </c>
      <c r="C30" s="176"/>
      <c r="D30" s="4"/>
    </row>
    <row r="31" spans="1:4" s="2" customFormat="1" ht="21" customHeight="1">
      <c r="A31" s="5"/>
      <c r="B31" s="6" t="s">
        <v>265</v>
      </c>
      <c r="C31" s="176">
        <f>ROUNDDOWN(1.9*2.4*4*1.1,2)</f>
        <v>20.059999999999999</v>
      </c>
      <c r="D31" s="4" t="s">
        <v>199</v>
      </c>
    </row>
    <row r="32" spans="1:4" s="2" customFormat="1" ht="21" customHeight="1">
      <c r="A32" s="5"/>
      <c r="B32" s="6" t="s">
        <v>260</v>
      </c>
      <c r="C32" s="176">
        <f>ROUNDDOWN(0.9*2.4*2*1.1,2)</f>
        <v>4.75</v>
      </c>
      <c r="D32" s="4" t="s">
        <v>199</v>
      </c>
    </row>
    <row r="33" spans="1:8" ht="21" customHeight="1">
      <c r="A33" s="105"/>
      <c r="B33" s="6" t="s">
        <v>266</v>
      </c>
      <c r="C33" s="177"/>
      <c r="D33" s="4"/>
    </row>
    <row r="34" spans="1:8" ht="21" customHeight="1">
      <c r="A34" s="5"/>
      <c r="B34" s="6" t="s">
        <v>267</v>
      </c>
      <c r="C34" s="179">
        <f>ROUNDDOWN(0.9*2.4*3*1.1,2)</f>
        <v>7.12</v>
      </c>
      <c r="D34" s="4" t="s">
        <v>199</v>
      </c>
    </row>
    <row r="35" spans="1:8" s="2" customFormat="1" ht="21" customHeight="1">
      <c r="A35" s="5"/>
      <c r="B35" s="6" t="s">
        <v>268</v>
      </c>
      <c r="C35" s="179"/>
      <c r="D35" s="4"/>
    </row>
    <row r="36" spans="1:8" s="2" customFormat="1" ht="21" customHeight="1">
      <c r="A36" s="5"/>
      <c r="B36" s="6" t="s">
        <v>269</v>
      </c>
      <c r="C36" s="179">
        <f>ROUNDDOWN(0.9*2.4*4*1.1,2)</f>
        <v>9.5</v>
      </c>
      <c r="D36" s="4" t="s">
        <v>199</v>
      </c>
    </row>
    <row r="37" spans="1:8" s="2" customFormat="1" ht="21" customHeight="1">
      <c r="A37" s="5"/>
      <c r="B37" s="6" t="s">
        <v>270</v>
      </c>
      <c r="C37" s="179">
        <f>ROUNDDOWN(1.9*2.4*1.1,2)</f>
        <v>5.01</v>
      </c>
      <c r="D37" s="4" t="s">
        <v>199</v>
      </c>
    </row>
    <row r="38" spans="1:8" s="2" customFormat="1" ht="21" customHeight="1">
      <c r="A38" s="5"/>
      <c r="B38" s="6" t="s">
        <v>262</v>
      </c>
      <c r="C38" s="179">
        <f>ROUNDDOWN(0.6*2.4*1.1,2)</f>
        <v>1.58</v>
      </c>
      <c r="D38" s="4" t="s">
        <v>199</v>
      </c>
    </row>
    <row r="39" spans="1:8" s="78" customFormat="1" ht="21" customHeight="1">
      <c r="A39" s="106"/>
      <c r="B39" s="6" t="s">
        <v>271</v>
      </c>
      <c r="C39" s="146"/>
      <c r="D39" s="107"/>
      <c r="E39" s="7"/>
      <c r="F39" s="7"/>
      <c r="G39" s="7"/>
    </row>
    <row r="40" spans="1:8" s="78" customFormat="1" ht="21" customHeight="1">
      <c r="A40" s="106"/>
      <c r="B40" s="6" t="s">
        <v>260</v>
      </c>
      <c r="C40" s="147">
        <f>ROUNDDOWN(0.9*2.4*2*1.1,2)</f>
        <v>4.75</v>
      </c>
      <c r="D40" s="148" t="s">
        <v>235</v>
      </c>
      <c r="E40" s="7"/>
      <c r="F40" s="7"/>
      <c r="G40" s="7"/>
    </row>
    <row r="41" spans="1:8" s="78" customFormat="1" ht="21" customHeight="1">
      <c r="A41" s="106"/>
      <c r="B41" s="6" t="s">
        <v>272</v>
      </c>
      <c r="C41" s="147">
        <f>ROUNDDOWN(0.9*1.7*2*1.1,2)</f>
        <v>3.36</v>
      </c>
      <c r="D41" s="148" t="s">
        <v>235</v>
      </c>
      <c r="E41" s="7"/>
      <c r="F41" s="7"/>
      <c r="G41" s="7"/>
    </row>
    <row r="42" spans="1:8" s="2" customFormat="1" ht="21" customHeight="1">
      <c r="A42" s="5"/>
      <c r="B42" s="6" t="s">
        <v>273</v>
      </c>
      <c r="C42" s="179">
        <f>ROUNDDOWN(0.6*1.7*1.1,2)</f>
        <v>1.1200000000000001</v>
      </c>
      <c r="D42" s="148" t="s">
        <v>199</v>
      </c>
      <c r="E42" s="7"/>
      <c r="F42" s="7"/>
      <c r="G42" s="7"/>
      <c r="H42" s="78"/>
    </row>
    <row r="43" spans="1:8" ht="21" customHeight="1">
      <c r="A43" s="5"/>
      <c r="B43" s="6" t="s">
        <v>274</v>
      </c>
      <c r="C43" s="179"/>
      <c r="D43" s="149"/>
    </row>
    <row r="44" spans="1:8" ht="21" customHeight="1">
      <c r="A44" s="5"/>
      <c r="B44" s="6" t="s">
        <v>276</v>
      </c>
      <c r="C44" s="179">
        <f>ROUNDDOWN(3*2.4*2*1.1,2)</f>
        <v>15.84</v>
      </c>
      <c r="D44" s="148" t="s">
        <v>199</v>
      </c>
    </row>
    <row r="45" spans="1:8" ht="21" customHeight="1">
      <c r="A45" s="5"/>
      <c r="B45" s="6" t="s">
        <v>277</v>
      </c>
      <c r="C45" s="179"/>
      <c r="D45" s="148"/>
    </row>
    <row r="46" spans="1:8" ht="21" customHeight="1">
      <c r="A46" s="105"/>
      <c r="B46" s="6" t="s">
        <v>313</v>
      </c>
      <c r="C46" s="179">
        <f>ROUNDDOWN(1.6*2.4*1.1,2)</f>
        <v>4.22</v>
      </c>
      <c r="D46" s="148" t="s">
        <v>199</v>
      </c>
      <c r="E46" s="79"/>
    </row>
    <row r="47" spans="1:8" ht="21" customHeight="1">
      <c r="A47" s="110"/>
      <c r="B47" s="141" t="s">
        <v>283</v>
      </c>
      <c r="C47" s="144">
        <f>SUM(C31:C46)</f>
        <v>77.309999999999988</v>
      </c>
      <c r="D47" s="164" t="s">
        <v>199</v>
      </c>
      <c r="E47" s="79"/>
    </row>
    <row r="48" spans="1:8" ht="21" customHeight="1">
      <c r="A48" s="143"/>
      <c r="B48" s="108" t="s">
        <v>278</v>
      </c>
      <c r="C48" s="156"/>
      <c r="D48" s="157"/>
      <c r="E48" s="79"/>
    </row>
    <row r="49" spans="1:5" ht="21" customHeight="1">
      <c r="A49" s="5"/>
      <c r="B49" s="6" t="s">
        <v>279</v>
      </c>
      <c r="C49" s="180">
        <f>ROUNDDOWN(1.24*2.3*6*1.1,2)</f>
        <v>18.82</v>
      </c>
      <c r="D49" s="148" t="s">
        <v>199</v>
      </c>
      <c r="E49" s="79"/>
    </row>
    <row r="50" spans="1:5" ht="21" customHeight="1">
      <c r="A50" s="5"/>
      <c r="B50" s="6" t="s">
        <v>280</v>
      </c>
      <c r="C50" s="180">
        <f>ROUNDDOWN(0.7*2.4*6*1.1,2)</f>
        <v>11.08</v>
      </c>
      <c r="D50" s="148" t="s">
        <v>199</v>
      </c>
      <c r="E50" s="79"/>
    </row>
    <row r="51" spans="1:5" ht="21" customHeight="1">
      <c r="A51" s="5"/>
      <c r="B51" s="6" t="s">
        <v>281</v>
      </c>
      <c r="C51" s="180">
        <f>ROUNDDOWN(0.5*2.5*6*1.1,2)</f>
        <v>8.25</v>
      </c>
      <c r="D51" s="148" t="s">
        <v>199</v>
      </c>
      <c r="E51" s="79"/>
    </row>
    <row r="52" spans="1:5" ht="21" customHeight="1">
      <c r="A52" s="110"/>
      <c r="B52" s="3" t="s">
        <v>282</v>
      </c>
      <c r="C52" s="181">
        <f>SUM(C49:C51)</f>
        <v>38.15</v>
      </c>
      <c r="D52" s="148" t="s">
        <v>199</v>
      </c>
      <c r="E52" s="79"/>
    </row>
    <row r="53" spans="1:5" ht="21" customHeight="1">
      <c r="A53" s="162"/>
      <c r="B53" s="142" t="s">
        <v>331</v>
      </c>
      <c r="C53" s="163">
        <f>INT(C52+C47+C28+C15)</f>
        <v>404</v>
      </c>
      <c r="D53" s="148" t="s">
        <v>199</v>
      </c>
      <c r="E53" s="79"/>
    </row>
    <row r="54" spans="1:5" ht="21" customHeight="1">
      <c r="A54" s="140" t="s">
        <v>342</v>
      </c>
      <c r="B54" s="108" t="s">
        <v>315</v>
      </c>
      <c r="C54" s="161"/>
      <c r="D54" s="109"/>
      <c r="E54" s="79"/>
    </row>
    <row r="55" spans="1:5" ht="21" customHeight="1">
      <c r="A55" s="158"/>
      <c r="B55" s="6" t="s">
        <v>316</v>
      </c>
      <c r="C55" s="255"/>
      <c r="D55" s="4"/>
      <c r="E55" s="79"/>
    </row>
    <row r="56" spans="1:5" ht="21" customHeight="1">
      <c r="A56" s="105"/>
      <c r="B56" s="6" t="s">
        <v>336</v>
      </c>
      <c r="C56" s="176">
        <f>ROUNDDOWN((1*1.5*2)+(1*0.8)*1.1,2)</f>
        <v>3.88</v>
      </c>
      <c r="D56" s="148" t="s">
        <v>199</v>
      </c>
      <c r="E56" s="79"/>
    </row>
    <row r="57" spans="1:5" ht="21" customHeight="1">
      <c r="A57" s="105"/>
      <c r="B57" s="6" t="s">
        <v>317</v>
      </c>
      <c r="C57" s="182"/>
      <c r="D57" s="4"/>
      <c r="E57" s="79"/>
    </row>
    <row r="58" spans="1:5" ht="21" customHeight="1">
      <c r="A58" s="105"/>
      <c r="B58" s="6" t="s">
        <v>318</v>
      </c>
      <c r="C58" s="176">
        <f>ROUNDDOWN(1*1*1.1,2)</f>
        <v>1.1000000000000001</v>
      </c>
      <c r="D58" s="148" t="s">
        <v>199</v>
      </c>
      <c r="E58" s="79"/>
    </row>
    <row r="59" spans="1:5" ht="21" customHeight="1">
      <c r="A59" s="105"/>
      <c r="B59" s="6" t="s">
        <v>319</v>
      </c>
      <c r="C59" s="176"/>
      <c r="D59" s="4"/>
      <c r="E59" s="79"/>
    </row>
    <row r="60" spans="1:5" ht="21" customHeight="1">
      <c r="A60" s="105"/>
      <c r="B60" s="6" t="s">
        <v>320</v>
      </c>
      <c r="C60" s="176">
        <f>ROUNDDOWN((2.8*0.4)+(1*0.8)*1.1,2)</f>
        <v>2</v>
      </c>
      <c r="D60" s="148" t="s">
        <v>199</v>
      </c>
      <c r="E60" s="79"/>
    </row>
    <row r="61" spans="1:5" ht="21" customHeight="1">
      <c r="A61" s="105"/>
      <c r="B61" s="108" t="s">
        <v>321</v>
      </c>
      <c r="C61" s="179"/>
      <c r="D61" s="4"/>
      <c r="E61" s="79"/>
    </row>
    <row r="62" spans="1:5" ht="21" customHeight="1">
      <c r="A62" s="105"/>
      <c r="B62" s="6" t="s">
        <v>322</v>
      </c>
      <c r="C62" s="179"/>
      <c r="D62" s="4"/>
      <c r="E62" s="79"/>
    </row>
    <row r="63" spans="1:5" ht="21" customHeight="1">
      <c r="A63" s="105"/>
      <c r="B63" s="6" t="s">
        <v>320</v>
      </c>
      <c r="C63" s="179">
        <f>ROUNDDOWN((2.8*0.4)+(1*0.8)*1.1,2)</f>
        <v>2</v>
      </c>
      <c r="D63" s="148" t="s">
        <v>199</v>
      </c>
      <c r="E63" s="79"/>
    </row>
    <row r="64" spans="1:5" ht="21" customHeight="1">
      <c r="A64" s="105"/>
      <c r="B64" s="108" t="s">
        <v>323</v>
      </c>
      <c r="C64" s="179"/>
      <c r="D64" s="4"/>
      <c r="E64" s="79"/>
    </row>
    <row r="65" spans="1:5" ht="21" customHeight="1">
      <c r="A65" s="105"/>
      <c r="B65" s="6" t="s">
        <v>324</v>
      </c>
      <c r="C65" s="179"/>
      <c r="D65" s="4"/>
      <c r="E65" s="79"/>
    </row>
    <row r="66" spans="1:5" ht="21" customHeight="1">
      <c r="A66" s="105"/>
      <c r="B66" s="6" t="s">
        <v>325</v>
      </c>
      <c r="C66" s="179">
        <f>ROUNDDOWN((1*0.8*2)+(1*0.8*2)*1.1,2)</f>
        <v>3.36</v>
      </c>
      <c r="D66" s="148" t="s">
        <v>199</v>
      </c>
      <c r="E66" s="79"/>
    </row>
    <row r="67" spans="1:5" ht="21" customHeight="1">
      <c r="A67" s="105"/>
      <c r="B67" s="108" t="s">
        <v>326</v>
      </c>
      <c r="C67" s="179"/>
      <c r="D67" s="4"/>
      <c r="E67" s="79"/>
    </row>
    <row r="68" spans="1:5" ht="21" customHeight="1">
      <c r="A68" s="105"/>
      <c r="B68" s="6" t="s">
        <v>327</v>
      </c>
      <c r="C68" s="179"/>
      <c r="D68" s="4"/>
      <c r="E68" s="79"/>
    </row>
    <row r="69" spans="1:5" ht="21" customHeight="1">
      <c r="A69" s="105"/>
      <c r="B69" s="6" t="s">
        <v>329</v>
      </c>
      <c r="C69" s="179">
        <f>ROUNDDOWN((1*1)+(1*0.8)*1.1,2)</f>
        <v>1.88</v>
      </c>
      <c r="D69" s="148" t="s">
        <v>199</v>
      </c>
      <c r="E69" s="79"/>
    </row>
    <row r="70" spans="1:5" ht="21" customHeight="1">
      <c r="A70" s="105"/>
      <c r="B70" s="6" t="s">
        <v>328</v>
      </c>
      <c r="C70" s="179"/>
      <c r="D70" s="4"/>
      <c r="E70" s="79"/>
    </row>
    <row r="71" spans="1:5" ht="21" customHeight="1">
      <c r="A71" s="105"/>
      <c r="B71" s="6" t="s">
        <v>329</v>
      </c>
      <c r="C71" s="179">
        <f>ROUNDDOWN((1*1)+(1*0.8)*1.1,2)</f>
        <v>1.88</v>
      </c>
      <c r="D71" s="148" t="s">
        <v>199</v>
      </c>
      <c r="E71" s="79"/>
    </row>
    <row r="72" spans="1:5" ht="21" customHeight="1">
      <c r="A72" s="105"/>
      <c r="B72" s="6" t="s">
        <v>330</v>
      </c>
      <c r="C72" s="179"/>
      <c r="D72" s="4"/>
      <c r="E72" s="79"/>
    </row>
    <row r="73" spans="1:5" ht="21" customHeight="1">
      <c r="A73" s="105"/>
      <c r="B73" s="6" t="s">
        <v>344</v>
      </c>
      <c r="C73" s="179">
        <f>ROUNDDOWN((1.3*0.6)+(1*0.8)*1.1,2)</f>
        <v>1.66</v>
      </c>
      <c r="D73" s="148" t="s">
        <v>199</v>
      </c>
      <c r="E73" s="79"/>
    </row>
    <row r="74" spans="1:5" ht="21" customHeight="1">
      <c r="A74" s="105"/>
      <c r="B74" s="6" t="s">
        <v>345</v>
      </c>
      <c r="C74" s="179">
        <f>ROUNDDOWN((1*1.5)+(1*0.8)*1.1,2)</f>
        <v>2.38</v>
      </c>
      <c r="D74" s="148" t="s">
        <v>199</v>
      </c>
      <c r="E74" s="79"/>
    </row>
    <row r="75" spans="1:5" ht="21" customHeight="1">
      <c r="A75" s="105"/>
      <c r="B75" s="6" t="s">
        <v>337</v>
      </c>
      <c r="C75" s="179">
        <f>ROUNDDOWN(1.2*1.8*1.1,2)</f>
        <v>2.37</v>
      </c>
      <c r="D75" s="148" t="s">
        <v>199</v>
      </c>
      <c r="E75" s="79"/>
    </row>
    <row r="76" spans="1:5" ht="21" customHeight="1">
      <c r="A76" s="105"/>
      <c r="B76" s="6" t="s">
        <v>338</v>
      </c>
      <c r="C76" s="179">
        <f>ROUNDDOWN(1.2*5*1.1,2)</f>
        <v>6.6</v>
      </c>
      <c r="D76" s="148" t="s">
        <v>199</v>
      </c>
      <c r="E76" s="79"/>
    </row>
    <row r="77" spans="1:5" ht="21" customHeight="1">
      <c r="A77" s="105"/>
      <c r="B77" s="142" t="s">
        <v>332</v>
      </c>
      <c r="C77" s="269">
        <f>SUM(C56:C76)</f>
        <v>29.11</v>
      </c>
      <c r="D77" s="148" t="s">
        <v>199</v>
      </c>
      <c r="E77" s="79"/>
    </row>
    <row r="78" spans="1:5" ht="21" customHeight="1">
      <c r="A78" s="105"/>
      <c r="B78" s="6"/>
      <c r="C78" s="179"/>
      <c r="D78" s="4"/>
      <c r="E78" s="79"/>
    </row>
    <row r="79" spans="1:5" ht="21" customHeight="1">
      <c r="A79" s="158" t="s">
        <v>343</v>
      </c>
      <c r="B79" s="3" t="s">
        <v>286</v>
      </c>
      <c r="C79" s="182"/>
      <c r="D79" s="4"/>
      <c r="E79" s="79"/>
    </row>
    <row r="80" spans="1:5" ht="21" customHeight="1">
      <c r="A80" s="5"/>
      <c r="B80" s="6" t="s">
        <v>290</v>
      </c>
      <c r="C80" s="182">
        <v>1</v>
      </c>
      <c r="D80" s="4" t="s">
        <v>223</v>
      </c>
      <c r="E80" s="79"/>
    </row>
    <row r="81" spans="1:5" ht="21" customHeight="1">
      <c r="A81" s="5"/>
      <c r="B81" s="3" t="s">
        <v>287</v>
      </c>
      <c r="C81" s="182"/>
      <c r="D81" s="4"/>
      <c r="E81" s="79"/>
    </row>
    <row r="82" spans="1:5" ht="21" customHeight="1">
      <c r="A82" s="5"/>
      <c r="B82" s="6" t="s">
        <v>289</v>
      </c>
      <c r="C82" s="182">
        <v>1</v>
      </c>
      <c r="D82" s="4" t="s">
        <v>223</v>
      </c>
      <c r="E82" s="79"/>
    </row>
    <row r="83" spans="1:5" ht="21" customHeight="1">
      <c r="A83" s="110"/>
      <c r="B83" s="141"/>
      <c r="C83" s="183"/>
      <c r="D83" s="184"/>
      <c r="E83" s="79"/>
    </row>
    <row r="84" spans="1:5" ht="21" customHeight="1">
      <c r="A84" s="5"/>
      <c r="B84" s="141"/>
      <c r="C84" s="159"/>
      <c r="D84" s="4"/>
      <c r="E84" s="79"/>
    </row>
    <row r="85" spans="1:5" ht="21" customHeight="1">
      <c r="A85" s="5"/>
      <c r="B85" s="6"/>
      <c r="C85" s="159"/>
      <c r="D85" s="4"/>
      <c r="E85" s="79"/>
    </row>
    <row r="86" spans="1:5" ht="21" customHeight="1">
      <c r="A86" s="5"/>
      <c r="B86" s="6"/>
      <c r="C86" s="159"/>
      <c r="D86" s="4"/>
      <c r="E86" s="79"/>
    </row>
    <row r="87" spans="1:5" ht="21" customHeight="1">
      <c r="A87" s="5"/>
      <c r="B87" s="6"/>
      <c r="C87" s="159"/>
      <c r="D87" s="4"/>
      <c r="E87" s="79"/>
    </row>
    <row r="88" spans="1:5" ht="21" customHeight="1">
      <c r="A88" s="5"/>
      <c r="B88" s="6"/>
      <c r="C88" s="160"/>
      <c r="D88" s="4"/>
      <c r="E88" s="79"/>
    </row>
  </sheetData>
  <mergeCells count="2">
    <mergeCell ref="A1:D1"/>
    <mergeCell ref="C2:D2"/>
  </mergeCells>
  <phoneticPr fontId="3" type="noConversion"/>
  <printOptions horizontalCentered="1"/>
  <pageMargins left="0.27559055118110237" right="0.15748031496062992" top="0.59055118110236227" bottom="0.55118110236220474" header="0.51181102362204722" footer="0.51181102362204722"/>
  <pageSetup paperSize="9" scale="99" fitToHeight="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B1:L25"/>
  <sheetViews>
    <sheetView view="pageBreakPreview" zoomScaleNormal="100" zoomScaleSheetLayoutView="100" workbookViewId="0">
      <selection activeCell="I4" sqref="I4:K7"/>
    </sheetView>
  </sheetViews>
  <sheetFormatPr defaultRowHeight="16.5"/>
  <cols>
    <col min="1" max="1" width="2.109375" style="7" customWidth="1"/>
    <col min="2" max="2" width="4.77734375" style="11" customWidth="1"/>
    <col min="3" max="3" width="19.6640625" style="7" customWidth="1"/>
    <col min="4" max="4" width="15" style="7" customWidth="1"/>
    <col min="5" max="5" width="5.33203125" style="7" customWidth="1"/>
    <col min="6" max="6" width="10" style="7" customWidth="1"/>
    <col min="7" max="7" width="10.77734375" style="7" customWidth="1"/>
    <col min="8" max="8" width="6" style="7" customWidth="1"/>
    <col min="9" max="11" width="9.33203125" style="7" customWidth="1"/>
    <col min="12" max="12" width="6.77734375" style="12" customWidth="1"/>
    <col min="13" max="16384" width="8.88671875" style="7"/>
  </cols>
  <sheetData>
    <row r="1" spans="2:12" ht="39" customHeight="1">
      <c r="B1" s="337" t="s">
        <v>234</v>
      </c>
      <c r="C1" s="338"/>
      <c r="D1" s="338"/>
      <c r="E1" s="338"/>
      <c r="F1" s="338"/>
      <c r="G1" s="338"/>
      <c r="H1" s="338"/>
      <c r="I1" s="338"/>
      <c r="J1" s="338"/>
      <c r="K1" s="338"/>
      <c r="L1" s="339"/>
    </row>
    <row r="2" spans="2:12" s="8" customFormat="1" ht="24" customHeight="1">
      <c r="B2" s="340" t="s">
        <v>167</v>
      </c>
      <c r="C2" s="341" t="s">
        <v>168</v>
      </c>
      <c r="D2" s="341" t="s">
        <v>169</v>
      </c>
      <c r="E2" s="341" t="s">
        <v>154</v>
      </c>
      <c r="F2" s="341" t="s">
        <v>233</v>
      </c>
      <c r="G2" s="341" t="s">
        <v>348</v>
      </c>
      <c r="H2" s="341"/>
      <c r="I2" s="341" t="s">
        <v>355</v>
      </c>
      <c r="J2" s="341" t="s">
        <v>356</v>
      </c>
      <c r="K2" s="343" t="s">
        <v>233</v>
      </c>
      <c r="L2" s="342" t="s">
        <v>170</v>
      </c>
    </row>
    <row r="3" spans="2:12" s="8" customFormat="1" ht="24" customHeight="1">
      <c r="B3" s="340"/>
      <c r="C3" s="341"/>
      <c r="D3" s="341"/>
      <c r="E3" s="341"/>
      <c r="F3" s="341"/>
      <c r="G3" s="123" t="s">
        <v>171</v>
      </c>
      <c r="H3" s="123" t="s">
        <v>172</v>
      </c>
      <c r="I3" s="341"/>
      <c r="J3" s="341"/>
      <c r="K3" s="344"/>
      <c r="L3" s="342"/>
    </row>
    <row r="4" spans="2:12" s="9" customFormat="1" ht="24.95" customHeight="1">
      <c r="B4" s="238">
        <v>1</v>
      </c>
      <c r="C4" s="124" t="s">
        <v>291</v>
      </c>
      <c r="D4" s="125" t="s">
        <v>314</v>
      </c>
      <c r="E4" s="126" t="s">
        <v>199</v>
      </c>
      <c r="F4" s="131">
        <f>G4</f>
        <v>65000</v>
      </c>
      <c r="G4" s="128">
        <v>65000</v>
      </c>
      <c r="H4" s="127">
        <v>565</v>
      </c>
      <c r="I4" s="127"/>
      <c r="J4" s="129"/>
      <c r="K4" s="272"/>
      <c r="L4" s="239"/>
    </row>
    <row r="5" spans="2:12" s="9" customFormat="1" ht="24.95" customHeight="1">
      <c r="B5" s="238">
        <f t="shared" ref="B5:B6" si="0">B4+1</f>
        <v>2</v>
      </c>
      <c r="C5" s="124" t="s">
        <v>292</v>
      </c>
      <c r="D5" s="125" t="s">
        <v>309</v>
      </c>
      <c r="E5" s="126" t="s">
        <v>199</v>
      </c>
      <c r="F5" s="131">
        <f>I5</f>
        <v>0</v>
      </c>
      <c r="G5" s="128"/>
      <c r="H5" s="127"/>
      <c r="I5" s="129"/>
      <c r="J5" s="129"/>
      <c r="K5" s="272"/>
      <c r="L5" s="239"/>
    </row>
    <row r="6" spans="2:12" s="9" customFormat="1" ht="24.95" customHeight="1">
      <c r="B6" s="238">
        <f t="shared" si="0"/>
        <v>3</v>
      </c>
      <c r="C6" s="124" t="s">
        <v>293</v>
      </c>
      <c r="D6" s="125" t="s">
        <v>294</v>
      </c>
      <c r="E6" s="126" t="s">
        <v>223</v>
      </c>
      <c r="F6" s="131">
        <f>I6</f>
        <v>0</v>
      </c>
      <c r="G6" s="128"/>
      <c r="H6" s="127"/>
      <c r="I6" s="129"/>
      <c r="J6" s="129"/>
      <c r="K6" s="272"/>
      <c r="L6" s="239"/>
    </row>
    <row r="7" spans="2:12" s="9" customFormat="1" ht="24.95" customHeight="1">
      <c r="B7" s="238">
        <v>4</v>
      </c>
      <c r="C7" s="124" t="s">
        <v>295</v>
      </c>
      <c r="D7" s="125" t="s">
        <v>300</v>
      </c>
      <c r="E7" s="126" t="s">
        <v>223</v>
      </c>
      <c r="F7" s="131">
        <f>I7</f>
        <v>0</v>
      </c>
      <c r="G7" s="129"/>
      <c r="H7" s="127"/>
      <c r="I7" s="129"/>
      <c r="J7" s="129"/>
      <c r="K7" s="272"/>
      <c r="L7" s="239"/>
    </row>
    <row r="8" spans="2:12" s="9" customFormat="1" ht="24.95" customHeight="1">
      <c r="B8" s="238"/>
      <c r="C8" s="124"/>
      <c r="D8" s="130"/>
      <c r="E8" s="126"/>
      <c r="F8" s="131"/>
      <c r="G8" s="129"/>
      <c r="H8" s="127"/>
      <c r="I8" s="127"/>
      <c r="J8" s="129"/>
      <c r="K8" s="272"/>
      <c r="L8" s="239"/>
    </row>
    <row r="9" spans="2:12" s="9" customFormat="1" ht="24.95" customHeight="1">
      <c r="B9" s="240"/>
      <c r="C9" s="225"/>
      <c r="D9" s="226"/>
      <c r="E9" s="227"/>
      <c r="F9" s="228"/>
      <c r="G9" s="229"/>
      <c r="H9" s="230"/>
      <c r="I9" s="230"/>
      <c r="J9" s="229"/>
      <c r="K9" s="229"/>
      <c r="L9" s="241"/>
    </row>
    <row r="10" spans="2:12" s="9" customFormat="1" ht="24.95" customHeight="1">
      <c r="B10" s="242"/>
      <c r="C10" s="231"/>
      <c r="D10" s="271"/>
      <c r="E10" s="232"/>
      <c r="F10" s="233"/>
      <c r="G10" s="234"/>
      <c r="H10" s="235"/>
      <c r="I10" s="235"/>
      <c r="J10" s="234"/>
      <c r="K10" s="234"/>
      <c r="L10" s="243"/>
    </row>
    <row r="11" spans="2:12" s="9" customFormat="1" ht="24.95" customHeight="1">
      <c r="B11" s="242"/>
      <c r="C11" s="231"/>
      <c r="D11" s="236"/>
      <c r="E11" s="232"/>
      <c r="F11" s="233"/>
      <c r="G11" s="234"/>
      <c r="H11" s="235"/>
      <c r="I11" s="235"/>
      <c r="J11" s="234"/>
      <c r="K11" s="234"/>
      <c r="L11" s="243"/>
    </row>
    <row r="12" spans="2:12" s="9" customFormat="1" ht="24.95" customHeight="1">
      <c r="B12" s="242"/>
      <c r="C12" s="231"/>
      <c r="D12" s="236"/>
      <c r="E12" s="232"/>
      <c r="F12" s="233"/>
      <c r="G12" s="234"/>
      <c r="H12" s="235"/>
      <c r="I12" s="235"/>
      <c r="J12" s="234"/>
      <c r="K12" s="234"/>
      <c r="L12" s="243"/>
    </row>
    <row r="13" spans="2:12" s="9" customFormat="1" ht="24.95" customHeight="1">
      <c r="B13" s="242"/>
      <c r="C13" s="231"/>
      <c r="D13" s="236"/>
      <c r="E13" s="232"/>
      <c r="F13" s="233"/>
      <c r="G13" s="234"/>
      <c r="H13" s="235"/>
      <c r="I13" s="235"/>
      <c r="J13" s="234"/>
      <c r="K13" s="234"/>
      <c r="L13" s="243"/>
    </row>
    <row r="14" spans="2:12" s="9" customFormat="1" ht="24.95" customHeight="1">
      <c r="B14" s="242"/>
      <c r="C14" s="231"/>
      <c r="D14" s="236"/>
      <c r="E14" s="232"/>
      <c r="F14" s="233"/>
      <c r="G14" s="234"/>
      <c r="H14" s="235"/>
      <c r="I14" s="235"/>
      <c r="J14" s="234"/>
      <c r="K14" s="234"/>
      <c r="L14" s="243"/>
    </row>
    <row r="15" spans="2:12" s="9" customFormat="1" ht="24.95" customHeight="1">
      <c r="B15" s="242"/>
      <c r="C15" s="231"/>
      <c r="D15" s="236"/>
      <c r="E15" s="232"/>
      <c r="F15" s="233"/>
      <c r="G15" s="234"/>
      <c r="H15" s="235"/>
      <c r="I15" s="235"/>
      <c r="J15" s="234"/>
      <c r="K15" s="234"/>
      <c r="L15" s="243"/>
    </row>
    <row r="16" spans="2:12" s="9" customFormat="1" ht="24.95" customHeight="1">
      <c r="B16" s="242"/>
      <c r="C16" s="231"/>
      <c r="D16" s="236"/>
      <c r="E16" s="232"/>
      <c r="F16" s="233"/>
      <c r="G16" s="234"/>
      <c r="H16" s="235"/>
      <c r="I16" s="235"/>
      <c r="J16" s="234"/>
      <c r="K16" s="234"/>
      <c r="L16" s="243"/>
    </row>
    <row r="17" spans="2:12" s="9" customFormat="1" ht="24.95" customHeight="1">
      <c r="B17" s="242"/>
      <c r="C17" s="231"/>
      <c r="D17" s="236"/>
      <c r="E17" s="232"/>
      <c r="F17" s="233"/>
      <c r="G17" s="234"/>
      <c r="H17" s="235"/>
      <c r="I17" s="235"/>
      <c r="J17" s="234"/>
      <c r="K17" s="234"/>
      <c r="L17" s="243"/>
    </row>
    <row r="18" spans="2:12" s="9" customFormat="1" ht="24.95" customHeight="1">
      <c r="B18" s="242"/>
      <c r="C18" s="231"/>
      <c r="D18" s="236"/>
      <c r="E18" s="232"/>
      <c r="F18" s="233"/>
      <c r="G18" s="234"/>
      <c r="H18" s="235"/>
      <c r="I18" s="235"/>
      <c r="J18" s="234"/>
      <c r="K18" s="234"/>
      <c r="L18" s="243"/>
    </row>
    <row r="19" spans="2:12" s="9" customFormat="1" ht="24.95" customHeight="1">
      <c r="B19" s="242"/>
      <c r="C19" s="231"/>
      <c r="D19" s="271"/>
      <c r="E19" s="232"/>
      <c r="F19" s="233"/>
      <c r="G19" s="234"/>
      <c r="H19" s="235"/>
      <c r="I19" s="235"/>
      <c r="J19" s="234"/>
      <c r="K19" s="234"/>
      <c r="L19" s="244"/>
    </row>
    <row r="20" spans="2:12" s="9" customFormat="1" ht="24.95" customHeight="1">
      <c r="B20" s="242"/>
      <c r="C20" s="231"/>
      <c r="D20" s="271"/>
      <c r="E20" s="232"/>
      <c r="F20" s="233"/>
      <c r="G20" s="234"/>
      <c r="H20" s="235"/>
      <c r="I20" s="235"/>
      <c r="J20" s="234"/>
      <c r="K20" s="234"/>
      <c r="L20" s="244"/>
    </row>
    <row r="21" spans="2:12" s="9" customFormat="1" ht="24.95" customHeight="1">
      <c r="B21" s="242"/>
      <c r="C21" s="231"/>
      <c r="D21" s="271"/>
      <c r="E21" s="232"/>
      <c r="F21" s="233"/>
      <c r="G21" s="234"/>
      <c r="H21" s="235"/>
      <c r="I21" s="235"/>
      <c r="J21" s="234"/>
      <c r="K21" s="234"/>
      <c r="L21" s="244"/>
    </row>
    <row r="22" spans="2:12" s="9" customFormat="1" ht="24.95" customHeight="1">
      <c r="B22" s="242"/>
      <c r="C22" s="231"/>
      <c r="D22" s="271"/>
      <c r="E22" s="232"/>
      <c r="F22" s="233"/>
      <c r="G22" s="234"/>
      <c r="H22" s="235"/>
      <c r="I22" s="235"/>
      <c r="J22" s="234"/>
      <c r="K22" s="234"/>
      <c r="L22" s="244"/>
    </row>
    <row r="23" spans="2:12" s="10" customFormat="1" ht="24.95" customHeight="1">
      <c r="B23" s="242"/>
      <c r="C23" s="237"/>
      <c r="D23" s="271"/>
      <c r="E23" s="232"/>
      <c r="F23" s="233"/>
      <c r="G23" s="234"/>
      <c r="H23" s="235"/>
      <c r="I23" s="235"/>
      <c r="J23" s="234"/>
      <c r="K23" s="234"/>
      <c r="L23" s="245"/>
    </row>
    <row r="24" spans="2:12" s="10" customFormat="1" ht="24.95" customHeight="1">
      <c r="B24" s="242"/>
      <c r="C24" s="231"/>
      <c r="D24" s="271"/>
      <c r="E24" s="232"/>
      <c r="F24" s="233"/>
      <c r="G24" s="234"/>
      <c r="H24" s="235"/>
      <c r="I24" s="235"/>
      <c r="J24" s="234"/>
      <c r="K24" s="234"/>
      <c r="L24" s="245"/>
    </row>
    <row r="25" spans="2:12" s="10" customFormat="1" ht="24.95" customHeight="1">
      <c r="B25" s="246"/>
      <c r="C25" s="247"/>
      <c r="D25" s="248"/>
      <c r="E25" s="249"/>
      <c r="F25" s="250"/>
      <c r="G25" s="251"/>
      <c r="H25" s="252"/>
      <c r="I25" s="252"/>
      <c r="J25" s="251"/>
      <c r="K25" s="251"/>
      <c r="L25" s="253"/>
    </row>
  </sheetData>
  <mergeCells count="11">
    <mergeCell ref="B1:L1"/>
    <mergeCell ref="B2:B3"/>
    <mergeCell ref="C2:C3"/>
    <mergeCell ref="D2:D3"/>
    <mergeCell ref="E2:E3"/>
    <mergeCell ref="J2:J3"/>
    <mergeCell ref="L2:L3"/>
    <mergeCell ref="G2:H2"/>
    <mergeCell ref="F2:F3"/>
    <mergeCell ref="I2:I3"/>
    <mergeCell ref="K2:K3"/>
  </mergeCells>
  <phoneticPr fontId="3" type="noConversion"/>
  <pageMargins left="0.72" right="0.43" top="1" bottom="1" header="0.5" footer="0.5"/>
  <pageSetup paperSize="9" scale="74" fitToHeight="0"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32"/>
  <sheetViews>
    <sheetView view="pageBreakPreview" zoomScaleNormal="100" zoomScaleSheetLayoutView="100" workbookViewId="0">
      <selection activeCell="I17" sqref="I17"/>
    </sheetView>
  </sheetViews>
  <sheetFormatPr defaultRowHeight="16.5"/>
  <cols>
    <col min="1" max="1" width="19.6640625" style="15" customWidth="1"/>
    <col min="2" max="2" width="11" style="15" customWidth="1"/>
    <col min="3" max="4" width="18.88671875" style="15" customWidth="1"/>
    <col min="5" max="5" width="7.6640625" style="15" customWidth="1"/>
    <col min="6" max="6" width="5.21875" style="15" customWidth="1"/>
    <col min="7" max="16384" width="8.88671875" style="15"/>
  </cols>
  <sheetData>
    <row r="1" spans="1:6" ht="48" customHeight="1">
      <c r="A1" s="348" t="s">
        <v>346</v>
      </c>
      <c r="B1" s="349"/>
      <c r="C1" s="349"/>
      <c r="D1" s="349"/>
      <c r="E1" s="350"/>
      <c r="F1" s="14"/>
    </row>
    <row r="2" spans="1:6" ht="20.25" customHeight="1">
      <c r="A2" s="345" t="s">
        <v>173</v>
      </c>
      <c r="B2" s="346" t="s">
        <v>174</v>
      </c>
      <c r="C2" s="17" t="s">
        <v>175</v>
      </c>
      <c r="D2" s="17"/>
      <c r="E2" s="347" t="s">
        <v>170</v>
      </c>
      <c r="F2" s="14"/>
    </row>
    <row r="3" spans="1:6" ht="20.25" customHeight="1">
      <c r="A3" s="345"/>
      <c r="B3" s="346"/>
      <c r="C3" s="113" t="s">
        <v>231</v>
      </c>
      <c r="D3" s="113" t="s">
        <v>347</v>
      </c>
      <c r="E3" s="347"/>
      <c r="F3" s="14"/>
    </row>
    <row r="4" spans="1:6" ht="21.75" customHeight="1">
      <c r="A4" s="216" t="s">
        <v>176</v>
      </c>
      <c r="B4" s="16" t="s">
        <v>163</v>
      </c>
      <c r="C4" s="111">
        <v>275790</v>
      </c>
      <c r="D4" s="111">
        <v>275379</v>
      </c>
      <c r="E4" s="217"/>
      <c r="F4" s="14"/>
    </row>
    <row r="5" spans="1:6" ht="21.75" customHeight="1">
      <c r="A5" s="216" t="s">
        <v>177</v>
      </c>
      <c r="B5" s="16" t="s">
        <v>178</v>
      </c>
      <c r="C5" s="111">
        <v>239808</v>
      </c>
      <c r="D5" s="111">
        <v>243870</v>
      </c>
      <c r="E5" s="218"/>
      <c r="F5" s="14"/>
    </row>
    <row r="6" spans="1:6" ht="21.75" customHeight="1">
      <c r="A6" s="216" t="s">
        <v>179</v>
      </c>
      <c r="B6" s="16" t="s">
        <v>178</v>
      </c>
      <c r="C6" s="111">
        <v>268187</v>
      </c>
      <c r="D6" s="111">
        <v>268932</v>
      </c>
      <c r="E6" s="219"/>
      <c r="F6" s="14"/>
    </row>
    <row r="7" spans="1:6" ht="21.75" customHeight="1">
      <c r="A7" s="216" t="s">
        <v>180</v>
      </c>
      <c r="B7" s="16" t="s">
        <v>178</v>
      </c>
      <c r="C7" s="111">
        <v>281939</v>
      </c>
      <c r="D7" s="111">
        <v>284440</v>
      </c>
      <c r="E7" s="219"/>
      <c r="F7" s="14"/>
    </row>
    <row r="8" spans="1:6" ht="21.75" customHeight="1">
      <c r="A8" s="216" t="s">
        <v>181</v>
      </c>
      <c r="B8" s="16" t="s">
        <v>178</v>
      </c>
      <c r="C8" s="111">
        <v>270807</v>
      </c>
      <c r="D8" s="111">
        <v>273229</v>
      </c>
      <c r="E8" s="219"/>
      <c r="F8" s="14"/>
    </row>
    <row r="9" spans="1:6" ht="21.75" customHeight="1">
      <c r="A9" s="216" t="s">
        <v>182</v>
      </c>
      <c r="B9" s="16" t="s">
        <v>178</v>
      </c>
      <c r="C9" s="111">
        <v>277276</v>
      </c>
      <c r="D9" s="111">
        <v>279102</v>
      </c>
      <c r="E9" s="219"/>
      <c r="F9" s="14"/>
    </row>
    <row r="10" spans="1:6" ht="21.75" customHeight="1">
      <c r="A10" s="216" t="s">
        <v>183</v>
      </c>
      <c r="B10" s="16" t="s">
        <v>178</v>
      </c>
      <c r="C10" s="111">
        <v>228286</v>
      </c>
      <c r="D10" s="111">
        <v>233163</v>
      </c>
      <c r="E10" s="219"/>
      <c r="F10" s="14"/>
    </row>
    <row r="11" spans="1:6" ht="21.75" customHeight="1">
      <c r="A11" s="216" t="s">
        <v>184</v>
      </c>
      <c r="B11" s="16" t="s">
        <v>178</v>
      </c>
      <c r="C11" s="111">
        <v>273540</v>
      </c>
      <c r="D11" s="111">
        <v>276285</v>
      </c>
      <c r="E11" s="219"/>
      <c r="F11" s="14"/>
    </row>
    <row r="12" spans="1:6" ht="21.75" customHeight="1">
      <c r="A12" s="216" t="s">
        <v>185</v>
      </c>
      <c r="B12" s="16" t="s">
        <v>178</v>
      </c>
      <c r="C12" s="111">
        <v>247897</v>
      </c>
      <c r="D12" s="111">
        <v>249073</v>
      </c>
      <c r="E12" s="219"/>
      <c r="F12" s="14"/>
    </row>
    <row r="13" spans="1:6" ht="21.75" customHeight="1">
      <c r="A13" s="216" t="s">
        <v>186</v>
      </c>
      <c r="B13" s="16" t="s">
        <v>178</v>
      </c>
      <c r="C13" s="112">
        <v>217012</v>
      </c>
      <c r="D13" s="112">
        <v>222151</v>
      </c>
      <c r="E13" s="219"/>
      <c r="F13" s="14"/>
    </row>
    <row r="14" spans="1:6" ht="21.75" customHeight="1">
      <c r="A14" s="216" t="s">
        <v>187</v>
      </c>
      <c r="B14" s="16" t="s">
        <v>178</v>
      </c>
      <c r="C14" s="112">
        <v>263017</v>
      </c>
      <c r="D14" s="112">
        <v>268225</v>
      </c>
      <c r="E14" s="219"/>
      <c r="F14" s="14"/>
    </row>
    <row r="15" spans="1:6" ht="21.75" customHeight="1">
      <c r="A15" s="216" t="s">
        <v>298</v>
      </c>
      <c r="B15" s="16" t="s">
        <v>178</v>
      </c>
      <c r="C15" s="112">
        <v>227614</v>
      </c>
      <c r="D15" s="112">
        <v>229833</v>
      </c>
      <c r="E15" s="219"/>
      <c r="F15" s="14"/>
    </row>
    <row r="16" spans="1:6" ht="21.75" customHeight="1">
      <c r="A16" s="216" t="s">
        <v>188</v>
      </c>
      <c r="B16" s="16" t="s">
        <v>178</v>
      </c>
      <c r="C16" s="112">
        <v>221015</v>
      </c>
      <c r="D16" s="112">
        <v>221306</v>
      </c>
      <c r="E16" s="219"/>
      <c r="F16" s="14"/>
    </row>
    <row r="17" spans="1:6" ht="21.75" customHeight="1">
      <c r="A17" s="220" t="s">
        <v>189</v>
      </c>
      <c r="B17" s="16" t="s">
        <v>178</v>
      </c>
      <c r="C17" s="112">
        <v>226122</v>
      </c>
      <c r="D17" s="112">
        <v>228717</v>
      </c>
      <c r="E17" s="219"/>
      <c r="F17" s="14"/>
    </row>
    <row r="18" spans="1:6" ht="21.75" customHeight="1">
      <c r="A18" s="220" t="s">
        <v>190</v>
      </c>
      <c r="B18" s="16" t="s">
        <v>178</v>
      </c>
      <c r="C18" s="112">
        <v>172068</v>
      </c>
      <c r="D18" s="112">
        <v>172698</v>
      </c>
      <c r="E18" s="219"/>
      <c r="F18" s="14"/>
    </row>
    <row r="19" spans="1:6" ht="21.75" customHeight="1">
      <c r="A19" s="216" t="s">
        <v>200</v>
      </c>
      <c r="B19" s="16" t="s">
        <v>178</v>
      </c>
      <c r="C19" s="112">
        <v>283297</v>
      </c>
      <c r="D19" s="112">
        <v>283323</v>
      </c>
      <c r="E19" s="219"/>
      <c r="F19" s="14"/>
    </row>
    <row r="20" spans="1:6" ht="21.75" customHeight="1">
      <c r="A20" s="216" t="s">
        <v>201</v>
      </c>
      <c r="B20" s="16" t="s">
        <v>178</v>
      </c>
      <c r="C20" s="112">
        <v>210909</v>
      </c>
      <c r="D20" s="112">
        <v>200944</v>
      </c>
      <c r="E20" s="219"/>
      <c r="F20" s="14"/>
    </row>
    <row r="21" spans="1:6" ht="21.75" customHeight="1">
      <c r="A21" s="216" t="s">
        <v>202</v>
      </c>
      <c r="B21" s="16" t="s">
        <v>178</v>
      </c>
      <c r="C21" s="112">
        <v>238936</v>
      </c>
      <c r="D21" s="112">
        <v>240042</v>
      </c>
      <c r="E21" s="219"/>
      <c r="F21" s="14"/>
    </row>
    <row r="22" spans="1:6" ht="21.75" customHeight="1">
      <c r="A22" s="216" t="s">
        <v>203</v>
      </c>
      <c r="B22" s="16" t="s">
        <v>178</v>
      </c>
      <c r="C22" s="112">
        <v>173995</v>
      </c>
      <c r="D22" s="112">
        <v>173995</v>
      </c>
      <c r="E22" s="219"/>
      <c r="F22" s="14"/>
    </row>
    <row r="23" spans="1:6" ht="21.75" customHeight="1">
      <c r="A23" s="216" t="s">
        <v>191</v>
      </c>
      <c r="B23" s="16" t="s">
        <v>178</v>
      </c>
      <c r="C23" s="111">
        <v>282536</v>
      </c>
      <c r="D23" s="111">
        <v>286330</v>
      </c>
      <c r="E23" s="219"/>
      <c r="F23" s="14"/>
    </row>
    <row r="24" spans="1:6" ht="21.75" customHeight="1">
      <c r="A24" s="216" t="s">
        <v>192</v>
      </c>
      <c r="B24" s="16" t="s">
        <v>178</v>
      </c>
      <c r="C24" s="111">
        <v>235204</v>
      </c>
      <c r="D24" s="111">
        <v>235843</v>
      </c>
      <c r="E24" s="219"/>
      <c r="F24" s="14"/>
    </row>
    <row r="25" spans="1:6" ht="21.75" customHeight="1">
      <c r="A25" s="216" t="s">
        <v>193</v>
      </c>
      <c r="B25" s="16" t="s">
        <v>178</v>
      </c>
      <c r="C25" s="111">
        <v>241932</v>
      </c>
      <c r="D25" s="111">
        <v>246224</v>
      </c>
      <c r="E25" s="219"/>
      <c r="F25" s="14"/>
    </row>
    <row r="26" spans="1:6" ht="21.75" customHeight="1">
      <c r="A26" s="216" t="s">
        <v>194</v>
      </c>
      <c r="B26" s="16" t="s">
        <v>178</v>
      </c>
      <c r="C26" s="111">
        <v>222306</v>
      </c>
      <c r="D26" s="111">
        <v>223246</v>
      </c>
      <c r="E26" s="219"/>
      <c r="F26" s="14"/>
    </row>
    <row r="27" spans="1:6" ht="21.75" customHeight="1">
      <c r="A27" s="216" t="s">
        <v>195</v>
      </c>
      <c r="B27" s="16" t="s">
        <v>178</v>
      </c>
      <c r="C27" s="111">
        <v>252641</v>
      </c>
      <c r="D27" s="111">
        <v>255172</v>
      </c>
      <c r="E27" s="219"/>
      <c r="F27" s="14"/>
    </row>
    <row r="28" spans="1:6" ht="21.75" customHeight="1">
      <c r="A28" s="216" t="s">
        <v>204</v>
      </c>
      <c r="B28" s="16" t="s">
        <v>178</v>
      </c>
      <c r="C28" s="111">
        <v>253539</v>
      </c>
      <c r="D28" s="111">
        <v>258602</v>
      </c>
      <c r="E28" s="219"/>
      <c r="F28" s="14"/>
    </row>
    <row r="29" spans="1:6" ht="21.75" customHeight="1">
      <c r="A29" s="216" t="s">
        <v>205</v>
      </c>
      <c r="B29" s="16" t="s">
        <v>178</v>
      </c>
      <c r="C29" s="111">
        <v>215907</v>
      </c>
      <c r="D29" s="111">
        <v>218316</v>
      </c>
      <c r="E29" s="219"/>
      <c r="F29" s="14"/>
    </row>
    <row r="30" spans="1:6" ht="21.75" customHeight="1">
      <c r="A30" s="216" t="s">
        <v>196</v>
      </c>
      <c r="B30" s="16" t="s">
        <v>178</v>
      </c>
      <c r="C30" s="111">
        <v>273676</v>
      </c>
      <c r="D30" s="111">
        <v>276108</v>
      </c>
      <c r="E30" s="219"/>
      <c r="F30" s="14"/>
    </row>
    <row r="31" spans="1:6" ht="21.75" customHeight="1">
      <c r="A31" s="216" t="s">
        <v>197</v>
      </c>
      <c r="B31" s="16" t="s">
        <v>178</v>
      </c>
      <c r="C31" s="111">
        <v>290939</v>
      </c>
      <c r="D31" s="111">
        <v>294379</v>
      </c>
      <c r="E31" s="219"/>
      <c r="F31" s="14"/>
    </row>
    <row r="32" spans="1:6" ht="21.75" customHeight="1">
      <c r="A32" s="221" t="s">
        <v>198</v>
      </c>
      <c r="B32" s="222" t="s">
        <v>178</v>
      </c>
      <c r="C32" s="223">
        <v>211653</v>
      </c>
      <c r="D32" s="223">
        <v>212390</v>
      </c>
      <c r="E32" s="224"/>
      <c r="F32" s="14"/>
    </row>
  </sheetData>
  <mergeCells count="4">
    <mergeCell ref="A2:A3"/>
    <mergeCell ref="B2:B3"/>
    <mergeCell ref="E2:E3"/>
    <mergeCell ref="A1:E1"/>
  </mergeCells>
  <phoneticPr fontId="3" type="noConversion"/>
  <printOptions horizontalCentered="1"/>
  <pageMargins left="0.79" right="0.79" top="0.94" bottom="0.59" header="0.51" footer="0.51"/>
  <pageSetup paperSize="9" scale="88"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L38"/>
  <sheetViews>
    <sheetView workbookViewId="0">
      <selection activeCell="N32" sqref="N32"/>
    </sheetView>
  </sheetViews>
  <sheetFormatPr defaultRowHeight="13.5"/>
  <sheetData>
    <row r="1" spans="1:12">
      <c r="A1" s="351" t="s">
        <v>227</v>
      </c>
      <c r="B1" s="352"/>
      <c r="C1" s="352"/>
      <c r="D1" s="352"/>
      <c r="E1" s="352"/>
      <c r="F1" s="352"/>
      <c r="G1" s="352"/>
      <c r="H1" s="352"/>
      <c r="I1" s="352"/>
      <c r="J1" s="352"/>
      <c r="K1" s="352"/>
      <c r="L1" s="353"/>
    </row>
    <row r="2" spans="1:12" ht="25.5" customHeight="1">
      <c r="A2" s="354"/>
      <c r="B2" s="355"/>
      <c r="C2" s="355"/>
      <c r="D2" s="355"/>
      <c r="E2" s="355"/>
      <c r="F2" s="355"/>
      <c r="G2" s="355"/>
      <c r="H2" s="355"/>
      <c r="I2" s="355"/>
      <c r="J2" s="355"/>
      <c r="K2" s="355"/>
      <c r="L2" s="356"/>
    </row>
    <row r="3" spans="1:12">
      <c r="A3" s="115"/>
      <c r="L3" s="116"/>
    </row>
    <row r="4" spans="1:12">
      <c r="A4" s="115"/>
      <c r="L4" s="116"/>
    </row>
    <row r="5" spans="1:12">
      <c r="A5" s="115"/>
      <c r="L5" s="116"/>
    </row>
    <row r="6" spans="1:12">
      <c r="A6" s="115"/>
      <c r="L6" s="116"/>
    </row>
    <row r="7" spans="1:12">
      <c r="A7" s="115"/>
      <c r="L7" s="116"/>
    </row>
    <row r="8" spans="1:12">
      <c r="A8" s="115"/>
      <c r="L8" s="116"/>
    </row>
    <row r="9" spans="1:12">
      <c r="A9" s="115"/>
      <c r="L9" s="116"/>
    </row>
    <row r="10" spans="1:12">
      <c r="A10" s="115"/>
      <c r="L10" s="116"/>
    </row>
    <row r="11" spans="1:12">
      <c r="A11" s="115"/>
      <c r="L11" s="116"/>
    </row>
    <row r="12" spans="1:12">
      <c r="A12" s="115"/>
      <c r="L12" s="116"/>
    </row>
    <row r="13" spans="1:12">
      <c r="A13" s="115"/>
      <c r="L13" s="116"/>
    </row>
    <row r="14" spans="1:12">
      <c r="A14" s="115"/>
      <c r="L14" s="116"/>
    </row>
    <row r="15" spans="1:12">
      <c r="A15" s="115"/>
      <c r="L15" s="116"/>
    </row>
    <row r="16" spans="1:12">
      <c r="A16" s="115"/>
      <c r="L16" s="116"/>
    </row>
    <row r="17" spans="1:12">
      <c r="A17" s="115"/>
      <c r="L17" s="116"/>
    </row>
    <row r="18" spans="1:12">
      <c r="A18" s="115"/>
      <c r="L18" s="116"/>
    </row>
    <row r="19" spans="1:12">
      <c r="A19" s="115"/>
      <c r="L19" s="116"/>
    </row>
    <row r="20" spans="1:12">
      <c r="A20" s="115"/>
      <c r="L20" s="116"/>
    </row>
    <row r="21" spans="1:12">
      <c r="A21" s="115"/>
      <c r="L21" s="116"/>
    </row>
    <row r="22" spans="1:12">
      <c r="A22" s="115"/>
      <c r="L22" s="116"/>
    </row>
    <row r="23" spans="1:12">
      <c r="A23" s="115"/>
      <c r="L23" s="116"/>
    </row>
    <row r="24" spans="1:12">
      <c r="A24" s="115"/>
      <c r="L24" s="116"/>
    </row>
    <row r="25" spans="1:12">
      <c r="A25" s="115"/>
      <c r="L25" s="116"/>
    </row>
    <row r="26" spans="1:12">
      <c r="A26" s="115"/>
      <c r="L26" s="116"/>
    </row>
    <row r="27" spans="1:12">
      <c r="A27" s="115"/>
      <c r="L27" s="116"/>
    </row>
    <row r="28" spans="1:12">
      <c r="A28" s="115"/>
      <c r="L28" s="116"/>
    </row>
    <row r="29" spans="1:12">
      <c r="A29" s="115"/>
      <c r="L29" s="116"/>
    </row>
    <row r="30" spans="1:12">
      <c r="A30" s="115"/>
      <c r="L30" s="116"/>
    </row>
    <row r="31" spans="1:12">
      <c r="A31" s="115"/>
      <c r="L31" s="116"/>
    </row>
    <row r="32" spans="1:12">
      <c r="A32" s="115"/>
      <c r="L32" s="116"/>
    </row>
    <row r="33" spans="1:12">
      <c r="A33" s="115"/>
      <c r="L33" s="116"/>
    </row>
    <row r="34" spans="1:12">
      <c r="A34" s="117"/>
      <c r="B34" s="118"/>
      <c r="C34" s="118"/>
      <c r="D34" s="118"/>
      <c r="E34" s="118"/>
      <c r="F34" s="118"/>
      <c r="G34" s="118"/>
      <c r="H34" s="118"/>
      <c r="I34" s="118"/>
      <c r="J34" s="118"/>
      <c r="K34" s="118"/>
      <c r="L34" s="119"/>
    </row>
    <row r="35" spans="1:12" ht="0.75" customHeight="1">
      <c r="A35" s="115"/>
      <c r="L35" s="116"/>
    </row>
    <row r="36" spans="1:12" hidden="1">
      <c r="A36" s="115"/>
      <c r="L36" s="116"/>
    </row>
    <row r="37" spans="1:12" hidden="1">
      <c r="A37" s="115"/>
      <c r="L37" s="116"/>
    </row>
    <row r="38" spans="1:12" hidden="1">
      <c r="A38" s="117"/>
      <c r="B38" s="118"/>
      <c r="C38" s="118"/>
      <c r="D38" s="118"/>
      <c r="E38" s="118"/>
      <c r="F38" s="118"/>
      <c r="G38" s="118"/>
      <c r="H38" s="118"/>
      <c r="I38" s="118"/>
      <c r="J38" s="118"/>
      <c r="K38" s="118"/>
      <c r="L38" s="119"/>
    </row>
  </sheetData>
  <mergeCells count="1">
    <mergeCell ref="A1:L2"/>
  </mergeCells>
  <phoneticPr fontId="3" type="noConversion"/>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11</vt:i4>
      </vt:variant>
      <vt:variant>
        <vt:lpstr>이름 지정된 범위</vt:lpstr>
      </vt:variant>
      <vt:variant>
        <vt:i4>10</vt:i4>
      </vt:variant>
    </vt:vector>
  </HeadingPairs>
  <TitlesOfParts>
    <vt:vector size="21" baseType="lpstr">
      <vt:lpstr>표지</vt:lpstr>
      <vt:lpstr>설계설명서</vt:lpstr>
      <vt:lpstr>일반,특별시방서</vt:lpstr>
      <vt:lpstr>예정공정표</vt:lpstr>
      <vt:lpstr>갑지</vt:lpstr>
      <vt:lpstr>공사원가계산서</vt:lpstr>
      <vt:lpstr>일위</vt:lpstr>
      <vt:lpstr>수량산출</vt:lpstr>
      <vt:lpstr>자재단가</vt:lpstr>
      <vt:lpstr>노임단가</vt:lpstr>
      <vt:lpstr>위치도</vt:lpstr>
      <vt:lpstr>갑지!Print_Area</vt:lpstr>
      <vt:lpstr>공사원가계산서!Print_Area</vt:lpstr>
      <vt:lpstr>설계설명서!Print_Area</vt:lpstr>
      <vt:lpstr>수량산출!Print_Area</vt:lpstr>
      <vt:lpstr>'일반,특별시방서'!Print_Area</vt:lpstr>
      <vt:lpstr>일위!Print_Area</vt:lpstr>
      <vt:lpstr>자재단가!Print_Area</vt:lpstr>
      <vt:lpstr>표지!Print_Area</vt:lpstr>
      <vt:lpstr>수량산출!Print_Titles</vt:lpstr>
      <vt:lpstr>일위!Print_Titles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new</dc:creator>
  <cp:lastModifiedBy>User</cp:lastModifiedBy>
  <cp:lastPrinted>2026-10-23T08:39:01Z</cp:lastPrinted>
  <dcterms:created xsi:type="dcterms:W3CDTF">1997-03-12T04:38:20Z</dcterms:created>
  <dcterms:modified xsi:type="dcterms:W3CDTF">2026-11-04T06:14:18Z</dcterms:modified>
</cp:coreProperties>
</file>